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65521" yWindow="65521" windowWidth="9585" windowHeight="4740" activeTab="1"/>
  </bookViews>
  <sheets>
    <sheet name="Plano Geral" sheetId="1" r:id="rId1"/>
    <sheet name="presenca" sheetId="2" r:id="rId2"/>
    <sheet name="Atualizacao" sheetId="3" r:id="rId3"/>
  </sheets>
  <definedNames>
    <definedName name="_xlnm.Print_Titles" localSheetId="1">'presenca'!$169:$181</definedName>
  </definedNames>
  <calcPr fullCalcOnLoad="1"/>
</workbook>
</file>

<file path=xl/comments1.xml><?xml version="1.0" encoding="utf-8"?>
<comments xmlns="http://schemas.openxmlformats.org/spreadsheetml/2006/main">
  <authors>
    <author>Microsoft Corporation</author>
  </authors>
  <commentList>
    <comment ref="B3" authorId="0">
      <text>
        <r>
          <rPr>
            <sz val="10"/>
            <rFont val="Tahoma"/>
            <family val="2"/>
          </rPr>
          <t>DENTRO DE CADA QUADRO E NA PRIMEIRA LINHA ESCREVA APENAS O NOME DE UM CL OU  O DE UM Cª L.
NÃO ESCREVA NOME DE DM</t>
        </r>
      </text>
    </comment>
    <comment ref="B4" authorId="0">
      <text>
        <r>
          <rPr>
            <sz val="8"/>
            <rFont val="Tahoma"/>
            <family val="0"/>
          </rPr>
          <t>NA 2ª LINHA DE CADA QUADRO ESCREVA APENAS O NOME DE DM. 
NUNCA ESCREVA NOME DE CL OU CªL</t>
        </r>
      </text>
    </comment>
    <comment ref="D2" authorId="0">
      <text>
        <r>
          <rPr>
            <sz val="8"/>
            <rFont val="Tahoma"/>
            <family val="0"/>
          </rPr>
          <t>ESTE É O CÓDIGO DE  REUNIÕES DE DIRETORIA</t>
        </r>
      </text>
    </comment>
    <comment ref="D3" authorId="0">
      <text>
        <r>
          <rPr>
            <sz val="8"/>
            <rFont val="Tahoma"/>
            <family val="0"/>
          </rPr>
          <t>Indique com um X quem estiver obrigado a comparecer em REUNIÀO DE DIRETORIA</t>
        </r>
      </text>
    </comment>
    <comment ref="E3" authorId="0">
      <text>
        <r>
          <rPr>
            <sz val="8"/>
            <rFont val="Tahoma"/>
            <family val="0"/>
          </rPr>
          <t>Indique com um X quem estiver obrigado a comparecer em Companheirismo</t>
        </r>
      </text>
    </comment>
    <comment ref="F3" authorId="0">
      <text>
        <r>
          <rPr>
            <b/>
            <sz val="8"/>
            <rFont val="Tahoma"/>
            <family val="0"/>
          </rPr>
          <t>Microsoft Corporation:</t>
        </r>
        <r>
          <rPr>
            <sz val="8"/>
            <rFont val="Tahoma"/>
            <family val="0"/>
          </rPr>
          <t xml:space="preserve">
</t>
        </r>
      </text>
    </comment>
    <comment ref="E2" authorId="0">
      <text>
        <r>
          <rPr>
            <sz val="8"/>
            <rFont val="Tahoma"/>
            <family val="0"/>
          </rPr>
          <t>este é o código de REUNIÒES DE COMPANHEIRISMO</t>
        </r>
      </text>
    </comment>
    <comment ref="F2" authorId="0">
      <text>
        <r>
          <rPr>
            <sz val="8"/>
            <rFont val="Tahoma"/>
            <family val="0"/>
          </rPr>
          <t>ESTE É O CODIGO DE ASSEMBLÉIAS</t>
        </r>
      </text>
    </comment>
    <comment ref="G2" authorId="0">
      <text>
        <r>
          <rPr>
            <sz val="8"/>
            <rFont val="Tahoma"/>
            <family val="0"/>
          </rPr>
          <t>ESTE '[E O CÓDIGO PARA ATIVIDADES JUNTO A COMUNIDADE CUJA PARTICIPAÇÃO DOS COMPANHEIROS SEJA OBRIGATÓRIA, DEVIDO AO TAMANHO DO EVENTO</t>
        </r>
      </text>
    </comment>
    <comment ref="G3" authorId="0">
      <text>
        <r>
          <rPr>
            <sz val="8"/>
            <rFont val="Tahoma"/>
            <family val="0"/>
          </rPr>
          <t xml:space="preserve">Indique com um X aquele que estiver obrigado a comparecer na Atividade </t>
        </r>
      </text>
    </comment>
    <comment ref="H2" authorId="0">
      <text>
        <r>
          <rPr>
            <sz val="8"/>
            <rFont val="Tahoma"/>
            <family val="0"/>
          </rPr>
          <t>Este é o Código para Convenções e Distritais</t>
        </r>
      </text>
    </comment>
    <comment ref="H3" authorId="0">
      <text>
        <r>
          <rPr>
            <sz val="8"/>
            <rFont val="Tahoma"/>
            <family val="0"/>
          </rPr>
          <t>Coloque um X para quem tiver o dever de comparecer nas reuniões da Governadoria, por força de seu cargo</t>
        </r>
      </text>
    </comment>
    <comment ref="I2" authorId="0">
      <text>
        <r>
          <rPr>
            <sz val="8"/>
            <rFont val="Tahoma"/>
            <family val="0"/>
          </rPr>
          <t>Este é o código para as reuniões de Presidente de Civisão e Região</t>
        </r>
      </text>
    </comment>
    <comment ref="I3" authorId="0">
      <text>
        <r>
          <rPr>
            <sz val="8"/>
            <rFont val="Tahoma"/>
            <family val="0"/>
          </rPr>
          <t>Coloque um x para quem tiver o dever de comparecer `às reuniões de Presidente de Região e Divisão, devido ao cargo que ocupa no Clube</t>
        </r>
      </text>
    </comment>
    <comment ref="J2" authorId="0">
      <text>
        <r>
          <rPr>
            <sz val="8"/>
            <rFont val="Tahoma"/>
            <family val="0"/>
          </rPr>
          <t>Este é o código para reuniões  entre  Presidentes de Clubes, caso ohaja algum prgorama neste sentido</t>
        </r>
      </text>
    </comment>
    <comment ref="J3" authorId="0">
      <text>
        <r>
          <rPr>
            <sz val="8"/>
            <rFont val="Tahoma"/>
            <family val="0"/>
          </rPr>
          <t>inidique aqui quem tiver o dever de comparecer nestaas reuniões por força de seu cargo.</t>
        </r>
      </text>
    </comment>
    <comment ref="K2" authorId="0">
      <text>
        <r>
          <rPr>
            <sz val="8"/>
            <rFont val="Tahoma"/>
            <family val="0"/>
          </rPr>
          <t>Este é o código de Atividades que, devido ao pequeno porte, não requerem a participação de todos oiu que, pela natureza , não obrigam o comparecimento de todos</t>
        </r>
      </text>
    </comment>
    <comment ref="K3" authorId="0">
      <text>
        <r>
          <rPr>
            <sz val="8"/>
            <rFont val="Tahoma"/>
            <family val="0"/>
          </rPr>
          <t xml:space="preserve">Mantenha este campo em 
branco.
</t>
        </r>
      </text>
    </comment>
    <comment ref="L2" authorId="0">
      <text>
        <r>
          <rPr>
            <sz val="8"/>
            <rFont val="Tahoma"/>
            <family val="0"/>
          </rPr>
          <t>Este é o campo para se lancar as Comissões de trabalho.</t>
        </r>
      </text>
    </comment>
    <comment ref="L3" authorId="0">
      <text>
        <r>
          <rPr>
            <sz val="8"/>
            <rFont val="Tahoma"/>
            <family val="0"/>
          </rPr>
          <t>Por não ser de comparecimento obrigatório nada deve ser preenchido neste campo</t>
        </r>
      </text>
    </comment>
    <comment ref="M2" authorId="0">
      <text>
        <r>
          <rPr>
            <sz val="8"/>
            <rFont val="Tahoma"/>
            <family val="0"/>
          </rPr>
          <t xml:space="preserve">Este é o campo das Compensações apresentadas </t>
        </r>
      </text>
    </comment>
    <comment ref="M3" authorId="0">
      <text>
        <r>
          <rPr>
            <sz val="8"/>
            <rFont val="Tahoma"/>
            <family val="0"/>
          </rPr>
          <t xml:space="preserve">Nada deve ser preenchido neste campo </t>
        </r>
      </text>
    </comment>
    <comment ref="N2" authorId="0">
      <text>
        <r>
          <rPr>
            <sz val="8"/>
            <rFont val="Tahoma"/>
            <family val="0"/>
          </rPr>
          <t>Este campo é reservado para as justificativas de faltas apresentadas pelos membros do clube</t>
        </r>
      </text>
    </comment>
    <comment ref="N3" authorId="0">
      <text>
        <r>
          <rPr>
            <sz val="8"/>
            <rFont val="Tahoma"/>
            <family val="0"/>
          </rPr>
          <t>Por não ser obrigatório nada deve ser preenchido neste campo</t>
        </r>
      </text>
    </comment>
    <comment ref="O2" authorId="0">
      <text>
        <r>
          <rPr>
            <sz val="8"/>
            <rFont val="Tahoma"/>
            <family val="0"/>
          </rPr>
          <t xml:space="preserve">Este campo é reservado para qualquer outro item que o Secretário julgue importante  incluir </t>
        </r>
      </text>
    </comment>
    <comment ref="O3" authorId="0">
      <text>
        <r>
          <rPr>
            <sz val="8"/>
            <rFont val="Tahoma"/>
            <family val="0"/>
          </rPr>
          <t>Este campo só deve ser preenchido com um X se atividade for de caráter obrigatório</t>
        </r>
      </text>
    </comment>
    <comment ref="R6" authorId="0">
      <text>
        <r>
          <rPr>
            <sz val="8"/>
            <rFont val="Tahoma"/>
            <family val="0"/>
          </rPr>
          <t xml:space="preserve">AO PASSAR POR ESTA MARCA VOCE ENCONTRARÁ INSTRUÇÕES DE COMO UTILIZAR O CAMPO </t>
        </r>
      </text>
    </comment>
  </commentList>
</comments>
</file>

<file path=xl/comments2.xml><?xml version="1.0" encoding="utf-8"?>
<comments xmlns="http://schemas.openxmlformats.org/spreadsheetml/2006/main">
  <authors>
    <author>Win95</author>
  </authors>
  <commentList>
    <comment ref="C167" authorId="0">
      <text>
        <r>
          <rPr>
            <sz val="10"/>
            <rFont val="Tahoma"/>
            <family val="2"/>
          </rPr>
          <t>Clique 2 vezes no quadro ao lado e escreva o nome de seu Governador e de sua Domadora</t>
        </r>
        <r>
          <rPr>
            <sz val="8"/>
            <rFont val="Tahoma"/>
            <family val="0"/>
          </rPr>
          <t xml:space="preserve">
</t>
        </r>
      </text>
    </comment>
  </commentList>
</comments>
</file>

<file path=xl/comments3.xml><?xml version="1.0" encoding="utf-8"?>
<comments xmlns="http://schemas.openxmlformats.org/spreadsheetml/2006/main">
  <authors>
    <author>Microsoft Corporation</author>
  </authors>
  <commentList>
    <comment ref="C3" authorId="0">
      <text>
        <r>
          <rPr>
            <sz val="11"/>
            <rFont val="Tahoma"/>
            <family val="2"/>
          </rPr>
          <t>1)para quem compareceu neste tipo de reunião coloque um X .
2)Repita isso em todos os quadros ao lado, de acordo com o tipo de reunião realizada.
3) Se não houve reunião mas o CL compareceu  em qualquer outra atividade, preencha com um  X abaixo do código correspondente.
4) Após, clique em atualizar que o sistema se encarrega de acumular as presenças e calcular o % de freqúência.
5) Repita este processo antes de cada reunião e imprima uma nova folha de Lista de presença.
6) Desta forma você irá para a reunião com uma Lista de Presença indicando a frequencia acumulada de cada membro .</t>
        </r>
      </text>
    </comment>
    <comment ref="Q6" authorId="0">
      <text>
        <r>
          <rPr>
            <sz val="8"/>
            <rFont val="Tahoma"/>
            <family val="0"/>
          </rPr>
          <t xml:space="preserve">AO PASSAR POR ESTA MARCA VOCE ENCONTRARÁ INSTRUÇÕES DE COMO UTILIZAR O CAMPO </t>
        </r>
      </text>
    </comment>
  </commentList>
</comments>
</file>

<file path=xl/sharedStrings.xml><?xml version="1.0" encoding="utf-8"?>
<sst xmlns="http://schemas.openxmlformats.org/spreadsheetml/2006/main" count="503" uniqueCount="85">
  <si>
    <t xml:space="preserve">LISTA DE PRESENÇAS </t>
  </si>
  <si>
    <t xml:space="preserve">ASSINATURA </t>
  </si>
  <si>
    <t>D</t>
  </si>
  <si>
    <t>C</t>
  </si>
  <si>
    <t>A</t>
  </si>
  <si>
    <t>AT</t>
  </si>
  <si>
    <t>G</t>
  </si>
  <si>
    <t>CT</t>
  </si>
  <si>
    <t>CP</t>
  </si>
  <si>
    <r>
      <t>CT</t>
    </r>
    <r>
      <rPr>
        <sz val="9"/>
        <rFont val="Arial"/>
        <family val="2"/>
      </rPr>
      <t>-  COMISSÕES DE TRABALHO</t>
    </r>
  </si>
  <si>
    <r>
      <t xml:space="preserve">D </t>
    </r>
    <r>
      <rPr>
        <sz val="9"/>
        <rFont val="Arial"/>
        <family val="2"/>
      </rPr>
      <t xml:space="preserve"> -  REUNIÃO DE DIRETORIA</t>
    </r>
  </si>
  <si>
    <r>
      <t xml:space="preserve">C </t>
    </r>
    <r>
      <rPr>
        <sz val="9"/>
        <rFont val="Arial"/>
        <family val="2"/>
      </rPr>
      <t xml:space="preserve"> -  COMPANHEIRISMO</t>
    </r>
  </si>
  <si>
    <r>
      <t xml:space="preserve">A </t>
    </r>
    <r>
      <rPr>
        <sz val="9"/>
        <rFont val="Arial"/>
        <family val="2"/>
      </rPr>
      <t xml:space="preserve"> -  ASSEMBLÉIA GERAL</t>
    </r>
  </si>
  <si>
    <r>
      <t>CP</t>
    </r>
    <r>
      <rPr>
        <sz val="9"/>
        <rFont val="Arial"/>
        <family val="2"/>
      </rPr>
      <t>-  COMPENSAÇÕES APRESENTADAS</t>
    </r>
  </si>
  <si>
    <t xml:space="preserve">%  de </t>
  </si>
  <si>
    <t>freqüência</t>
  </si>
  <si>
    <t>ASSINATURA</t>
  </si>
  <si>
    <t>LEÕES</t>
  </si>
  <si>
    <t>DATA __________________</t>
  </si>
  <si>
    <t>DDMM</t>
  </si>
  <si>
    <t>real</t>
  </si>
  <si>
    <t>ATF</t>
  </si>
  <si>
    <t>COMPARECIMENTO</t>
  </si>
  <si>
    <t>obrigatório</t>
  </si>
  <si>
    <t>%</t>
  </si>
  <si>
    <t>atingida</t>
  </si>
  <si>
    <t>Leões</t>
  </si>
  <si>
    <t>Domadoras</t>
  </si>
  <si>
    <t>%  de  freqüência</t>
  </si>
  <si>
    <t xml:space="preserve">MÉDIA </t>
  </si>
  <si>
    <t>MÉDIA GERAL</t>
  </si>
  <si>
    <t xml:space="preserve">Nome do CL / CªL / DM  </t>
  </si>
  <si>
    <t>SÓCIO Nº</t>
  </si>
  <si>
    <t>CÁLCULO DA FREQÜÊNCIA DE LEÕES E DOMADORAS</t>
  </si>
  <si>
    <t>O</t>
  </si>
  <si>
    <r>
      <t xml:space="preserve">AT- </t>
    </r>
    <r>
      <rPr>
        <sz val="8"/>
        <rFont val="Arial"/>
        <family val="2"/>
      </rPr>
      <t>ATIVIDADE DE PRESENÇA OBRIGATÓRIA</t>
    </r>
  </si>
  <si>
    <r>
      <t>ATF -</t>
    </r>
    <r>
      <rPr>
        <sz val="8"/>
        <rFont val="Arial"/>
        <family val="2"/>
      </rPr>
      <t>ATIVIDADE DE PRESENÇA FACULTATIVA</t>
    </r>
  </si>
  <si>
    <r>
      <t xml:space="preserve">J   </t>
    </r>
    <r>
      <rPr>
        <sz val="9"/>
        <rFont val="Arial"/>
        <family val="2"/>
      </rPr>
      <t>-  FALTAS JUSTIFICADAS</t>
    </r>
  </si>
  <si>
    <t>Frequencia Devida</t>
  </si>
  <si>
    <t/>
  </si>
  <si>
    <t xml:space="preserve">DR </t>
  </si>
  <si>
    <t>P</t>
  </si>
  <si>
    <t xml:space="preserve">J </t>
  </si>
  <si>
    <r>
      <t xml:space="preserve">DR - </t>
    </r>
    <r>
      <rPr>
        <sz val="9"/>
        <rFont val="Arial"/>
        <family val="2"/>
      </rPr>
      <t>PRESIDENTE DE DIVISÃO OU REGIÃO</t>
    </r>
  </si>
  <si>
    <r>
      <t xml:space="preserve">P </t>
    </r>
    <r>
      <rPr>
        <sz val="9"/>
        <rFont val="Arial"/>
        <family val="2"/>
      </rPr>
      <t xml:space="preserve"> -   PRESIDENTES DE CLUBES</t>
    </r>
  </si>
  <si>
    <r>
      <t xml:space="preserve">G </t>
    </r>
    <r>
      <rPr>
        <sz val="9"/>
        <rFont val="Arial"/>
        <family val="2"/>
      </rPr>
      <t xml:space="preserve"> -  GOVERNADORIA E SIMILARES</t>
    </r>
  </si>
  <si>
    <r>
      <t xml:space="preserve">O </t>
    </r>
    <r>
      <rPr>
        <sz val="9"/>
        <rFont val="Arial"/>
        <family val="2"/>
      </rPr>
      <t xml:space="preserve"> -   EM ABERTO</t>
    </r>
  </si>
  <si>
    <t>nº</t>
  </si>
  <si>
    <t>Nome do CL , Cª L e Domadora</t>
  </si>
  <si>
    <t xml:space="preserve">atenção passe o mouse </t>
  </si>
  <si>
    <t>na  marca em vermelho</t>
  </si>
  <si>
    <t>Amadeu Carvalho Júnior</t>
  </si>
  <si>
    <t>x</t>
  </si>
  <si>
    <t>Antônio Carlos Fernandes</t>
  </si>
  <si>
    <t>Áurea Amélia Pitta Rocha</t>
  </si>
  <si>
    <t>Delfim Sérgio Freire da Rocha</t>
  </si>
  <si>
    <t>Geraldo De Nardi</t>
  </si>
  <si>
    <t>João Antônio da Costa</t>
  </si>
  <si>
    <t>Izabel Bertulucci</t>
  </si>
  <si>
    <t>José Luadir Coletti</t>
  </si>
  <si>
    <t>Neuza Coletti</t>
  </si>
  <si>
    <t>Luís Carlos Marchini</t>
  </si>
  <si>
    <t>Maria Helena Marchini</t>
  </si>
  <si>
    <t>Luiz Carlos de Oliveira</t>
  </si>
  <si>
    <t>Aída de Oliveira</t>
  </si>
  <si>
    <t>Maria Rejane da Costa</t>
  </si>
  <si>
    <t>Natalini Lungatto</t>
  </si>
  <si>
    <t>Neide Maria Zulini Lungatto</t>
  </si>
  <si>
    <t>Ralfo de Souza Lopes</t>
  </si>
  <si>
    <t>Maria Lúcia de Souza Lopes</t>
  </si>
  <si>
    <t>Sônia Maria Matarazzo</t>
  </si>
  <si>
    <t>Tânia Mara Chimello Carvalho</t>
  </si>
  <si>
    <t>Carmem S  Fernandes</t>
  </si>
  <si>
    <t>José Carlos Bertuluci</t>
  </si>
  <si>
    <t>Elienar Rodrigues Barbosa</t>
  </si>
  <si>
    <t>Wilse Esteves</t>
  </si>
  <si>
    <t>Lair Gomes de Oliveira</t>
  </si>
  <si>
    <t>Nailde Dantas Bitencourt Dreger</t>
  </si>
  <si>
    <t>Sílvio Luiz Mendes Dreger</t>
  </si>
  <si>
    <t>LISTA DE PRESENÇAS - VOLUNTÁRIOS</t>
  </si>
  <si>
    <t>Liliane M Calderan G de Oliveira</t>
  </si>
  <si>
    <t>Ozorio Antônio Andrioli</t>
  </si>
  <si>
    <t>LIONS CLUBE DE PIRACICABA VILA REZENDE</t>
  </si>
  <si>
    <t>A L  2004 / 2005 - CL João Antônio da Costa e Cal Maria Rejane</t>
  </si>
  <si>
    <t>Governadoria do Casal CL Ayrton Pinassi e Cal Odete Ferraz Pinassi</t>
  </si>
</sst>
</file>

<file path=xl/styles.xml><?xml version="1.0" encoding="utf-8"?>
<styleSheet xmlns="http://schemas.openxmlformats.org/spreadsheetml/2006/main">
  <numFmts count="30">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quot;R$ &quot;* #,##0.00_);_(&quot;R$ &quot;* \(#,##0.00\);_(&quot;R$ &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quot;Cr$&quot;#,##0_);\(&quot;Cr$&quot;#,##0\)"/>
    <numFmt numFmtId="177" formatCode="&quot;Cr$&quot;#,##0_);[Red]\(&quot;Cr$&quot;#,##0\)"/>
    <numFmt numFmtId="178" formatCode="&quot;Cr$&quot;#,##0.00_);\(&quot;Cr$&quot;#,##0.00\)"/>
    <numFmt numFmtId="179" formatCode="&quot;Cr$&quot;#,##0.00_);[Red]\(&quot;Cr$&quot;#,##0.00\)"/>
    <numFmt numFmtId="180" formatCode="_(&quot;Cr$&quot;* #,##0_);_(&quot;Cr$&quot;* \(#,##0\);_(&quot;Cr$&quot;* &quot;-&quot;_);_(@_)"/>
    <numFmt numFmtId="181" formatCode="_(&quot;Cr$&quot;* #,##0.00_);_(&quot;Cr$&quot;* \(#,##0.00\);_(&quot;Cr$&quot;* &quot;-&quot;??_);_(@_)"/>
    <numFmt numFmtId="182" formatCode="0.0%"/>
    <numFmt numFmtId="183" formatCode="_(* #,##0.000_);_(* \(#,##0.000\);_(* &quot;-&quot;??_);_(@_)"/>
    <numFmt numFmtId="184" formatCode="0.0"/>
    <numFmt numFmtId="185" formatCode="00000"/>
  </numFmts>
  <fonts count="35">
    <font>
      <sz val="10"/>
      <name val="Arial"/>
      <family val="0"/>
    </font>
    <font>
      <sz val="12"/>
      <name val="Arial"/>
      <family val="2"/>
    </font>
    <font>
      <sz val="8"/>
      <name val="Arial"/>
      <family val="2"/>
    </font>
    <font>
      <b/>
      <sz val="10"/>
      <name val="Arial"/>
      <family val="2"/>
    </font>
    <font>
      <b/>
      <sz val="12"/>
      <name val="Arial"/>
      <family val="2"/>
    </font>
    <font>
      <sz val="9"/>
      <name val="Arial"/>
      <family val="2"/>
    </font>
    <font>
      <b/>
      <sz val="9"/>
      <name val="Arial"/>
      <family val="2"/>
    </font>
    <font>
      <sz val="13"/>
      <name val="Arial"/>
      <family val="2"/>
    </font>
    <font>
      <b/>
      <sz val="6"/>
      <name val="Arial"/>
      <family val="2"/>
    </font>
    <font>
      <sz val="12"/>
      <color indexed="20"/>
      <name val="Arial"/>
      <family val="2"/>
    </font>
    <font>
      <sz val="16"/>
      <name val="Arial"/>
      <family val="2"/>
    </font>
    <font>
      <b/>
      <sz val="14"/>
      <name val="Arial"/>
      <family val="2"/>
    </font>
    <font>
      <i/>
      <sz val="8"/>
      <name val="Arial"/>
      <family val="2"/>
    </font>
    <font>
      <i/>
      <sz val="6"/>
      <name val="Arial"/>
      <family val="2"/>
    </font>
    <font>
      <i/>
      <sz val="7"/>
      <name val="Arial"/>
      <family val="2"/>
    </font>
    <font>
      <sz val="14"/>
      <name val="Arial"/>
      <family val="2"/>
    </font>
    <font>
      <u val="single"/>
      <sz val="10"/>
      <name val="Arial"/>
      <family val="2"/>
    </font>
    <font>
      <sz val="11"/>
      <name val="Arial"/>
      <family val="2"/>
    </font>
    <font>
      <sz val="10"/>
      <color indexed="20"/>
      <name val="Arial"/>
      <family val="2"/>
    </font>
    <font>
      <u val="single"/>
      <sz val="12"/>
      <color indexed="20"/>
      <name val="Arial"/>
      <family val="2"/>
    </font>
    <font>
      <sz val="7"/>
      <name val="Arial"/>
      <family val="2"/>
    </font>
    <font>
      <u val="single"/>
      <sz val="11"/>
      <name val="Arial"/>
      <family val="2"/>
    </font>
    <font>
      <sz val="8"/>
      <color indexed="20"/>
      <name val="Arial"/>
      <family val="2"/>
    </font>
    <font>
      <b/>
      <i/>
      <sz val="11"/>
      <name val="Arial"/>
      <family val="2"/>
    </font>
    <font>
      <sz val="10"/>
      <color indexed="26"/>
      <name val="Arial"/>
      <family val="2"/>
    </font>
    <font>
      <i/>
      <sz val="10"/>
      <name val="Arial"/>
      <family val="2"/>
    </font>
    <font>
      <b/>
      <sz val="18"/>
      <name val="Cartoon"/>
      <family val="0"/>
    </font>
    <font>
      <sz val="20"/>
      <name val="Arial"/>
      <family val="2"/>
    </font>
    <font>
      <b/>
      <sz val="11"/>
      <name val="Arial"/>
      <family val="2"/>
    </font>
    <font>
      <sz val="8"/>
      <name val="Tahoma"/>
      <family val="0"/>
    </font>
    <font>
      <sz val="10"/>
      <name val="Tahoma"/>
      <family val="2"/>
    </font>
    <font>
      <b/>
      <sz val="8"/>
      <name val="Tahoma"/>
      <family val="0"/>
    </font>
    <font>
      <sz val="10"/>
      <color indexed="10"/>
      <name val="Arial"/>
      <family val="2"/>
    </font>
    <font>
      <sz val="11"/>
      <name val="Tahoma"/>
      <family val="2"/>
    </font>
    <font>
      <b/>
      <sz val="8"/>
      <name val="Arial"/>
      <family val="2"/>
    </font>
  </fonts>
  <fills count="3">
    <fill>
      <patternFill/>
    </fill>
    <fill>
      <patternFill patternType="gray125"/>
    </fill>
    <fill>
      <patternFill patternType="solid">
        <fgColor indexed="9"/>
        <bgColor indexed="64"/>
      </patternFill>
    </fill>
  </fills>
  <borders count="37">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color indexed="63"/>
      </left>
      <right>
        <color indexed="63"/>
      </right>
      <top style="medium"/>
      <bottom style="thin"/>
    </border>
    <border>
      <left style="thin"/>
      <right style="thin"/>
      <top style="medium"/>
      <bottom style="thin"/>
    </border>
    <border>
      <left style="thin"/>
      <right>
        <color indexed="63"/>
      </right>
      <top>
        <color indexed="63"/>
      </top>
      <bottom style="thin"/>
    </border>
    <border>
      <left style="thin"/>
      <right style="thin"/>
      <top>
        <color indexed="63"/>
      </top>
      <bottom style="thin"/>
    </border>
    <border>
      <left style="medium"/>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medium"/>
      <right style="thin"/>
      <top style="thin"/>
      <bottom style="thin"/>
    </border>
    <border>
      <left style="medium"/>
      <right>
        <color indexed="63"/>
      </right>
      <top>
        <color indexed="63"/>
      </top>
      <bottom style="thin"/>
    </border>
    <border>
      <left style="medium"/>
      <right>
        <color indexed="63"/>
      </right>
      <top style="thin"/>
      <bottom style="thin"/>
    </border>
    <border>
      <left>
        <color indexed="63"/>
      </left>
      <right style="medium"/>
      <top>
        <color indexed="63"/>
      </top>
      <bottom>
        <color indexed="63"/>
      </bottom>
    </border>
    <border>
      <left style="medium"/>
      <right style="medium"/>
      <top style="medium"/>
      <bottom>
        <color indexed="63"/>
      </botto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
      <left>
        <color indexed="63"/>
      </left>
      <right style="medium"/>
      <top style="medium"/>
      <bottom style="thin"/>
    </border>
    <border>
      <left>
        <color indexed="63"/>
      </left>
      <right style="medium"/>
      <top>
        <color indexed="63"/>
      </top>
      <bottom style="thin"/>
    </border>
    <border>
      <left style="medium"/>
      <right style="medium"/>
      <top>
        <color indexed="63"/>
      </top>
      <bottom>
        <color indexed="63"/>
      </bottom>
    </border>
    <border>
      <left>
        <color indexed="63"/>
      </left>
      <right style="medium"/>
      <top style="thin"/>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color indexed="63"/>
      </left>
      <right>
        <color indexed="63"/>
      </right>
      <top style="medium"/>
      <bottom style="medium"/>
    </border>
    <border>
      <left style="medium"/>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1">
    <xf numFmtId="0" fontId="0" fillId="0" borderId="0" xfId="0" applyAlignment="1">
      <alignment/>
    </xf>
    <xf numFmtId="1" fontId="24" fillId="0" borderId="0" xfId="0" applyNumberFormat="1" applyFont="1" applyAlignment="1" applyProtection="1">
      <alignment horizontal="center"/>
      <protection hidden="1"/>
    </xf>
    <xf numFmtId="49" fontId="3" fillId="2" borderId="0" xfId="0" applyNumberFormat="1"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49" fontId="23" fillId="0" borderId="0" xfId="0" applyNumberFormat="1" applyFont="1" applyAlignment="1" applyProtection="1">
      <alignment horizontal="center"/>
      <protection locked="0"/>
    </xf>
    <xf numFmtId="49" fontId="0" fillId="0" borderId="1" xfId="0" applyNumberFormat="1" applyFont="1" applyBorder="1" applyAlignment="1" applyProtection="1">
      <alignment/>
      <protection locked="0"/>
    </xf>
    <xf numFmtId="49" fontId="0" fillId="0" borderId="2" xfId="0" applyNumberFormat="1" applyBorder="1" applyAlignment="1" applyProtection="1">
      <alignment horizontal="center"/>
      <protection locked="0"/>
    </xf>
    <xf numFmtId="49" fontId="0" fillId="0" borderId="3" xfId="0" applyNumberFormat="1" applyBorder="1" applyAlignment="1" applyProtection="1">
      <alignment horizontal="center"/>
      <protection locked="0"/>
    </xf>
    <xf numFmtId="49" fontId="0" fillId="0" borderId="4" xfId="0" applyNumberFormat="1" applyFont="1" applyBorder="1" applyAlignment="1" applyProtection="1">
      <alignment/>
      <protection locked="0"/>
    </xf>
    <xf numFmtId="49" fontId="0" fillId="0" borderId="5" xfId="0" applyNumberFormat="1" applyBorder="1" applyAlignment="1" applyProtection="1">
      <alignment horizontal="center"/>
      <protection locked="0"/>
    </xf>
    <xf numFmtId="49" fontId="0" fillId="0" borderId="6" xfId="0" applyNumberFormat="1" applyBorder="1" applyAlignment="1" applyProtection="1">
      <alignment horizontal="center"/>
      <protection locked="0"/>
    </xf>
    <xf numFmtId="0" fontId="11" fillId="2" borderId="0" xfId="0" applyFont="1" applyFill="1" applyAlignment="1" applyProtection="1">
      <alignment horizontal="center"/>
      <protection locked="0"/>
    </xf>
    <xf numFmtId="0" fontId="15" fillId="2" borderId="7" xfId="0" applyFont="1" applyFill="1" applyBorder="1" applyAlignment="1" applyProtection="1">
      <alignment horizontal="center"/>
      <protection locked="0"/>
    </xf>
    <xf numFmtId="0" fontId="15" fillId="2" borderId="8" xfId="0" applyFont="1" applyFill="1" applyBorder="1" applyAlignment="1" applyProtection="1">
      <alignment horizontal="center"/>
      <protection locked="0"/>
    </xf>
    <xf numFmtId="0" fontId="15" fillId="2" borderId="9" xfId="0" applyFont="1" applyFill="1" applyBorder="1" applyAlignment="1" applyProtection="1">
      <alignment horizontal="center"/>
      <protection locked="0"/>
    </xf>
    <xf numFmtId="0" fontId="15" fillId="2" borderId="10" xfId="0" applyFont="1" applyFill="1" applyBorder="1" applyAlignment="1" applyProtection="1">
      <alignment horizontal="center"/>
      <protection locked="0"/>
    </xf>
    <xf numFmtId="0" fontId="15" fillId="2" borderId="11" xfId="0" applyFont="1" applyFill="1" applyBorder="1" applyAlignment="1" applyProtection="1">
      <alignment horizontal="center"/>
      <protection locked="0"/>
    </xf>
    <xf numFmtId="0" fontId="15" fillId="2" borderId="12" xfId="0" applyFont="1" applyFill="1" applyBorder="1" applyAlignment="1" applyProtection="1">
      <alignment horizontal="center"/>
      <protection locked="0"/>
    </xf>
    <xf numFmtId="0" fontId="15" fillId="2" borderId="13" xfId="0" applyFont="1" applyFill="1" applyBorder="1" applyAlignment="1" applyProtection="1">
      <alignment horizontal="center"/>
      <protection locked="0"/>
    </xf>
    <xf numFmtId="0" fontId="15" fillId="2" borderId="14" xfId="0" applyFont="1" applyFill="1" applyBorder="1" applyAlignment="1" applyProtection="1">
      <alignment horizontal="center"/>
      <protection locked="0"/>
    </xf>
    <xf numFmtId="0" fontId="15" fillId="2" borderId="15" xfId="0" applyFont="1" applyFill="1" applyBorder="1" applyAlignment="1" applyProtection="1">
      <alignment horizontal="center"/>
      <protection locked="0"/>
    </xf>
    <xf numFmtId="0" fontId="15" fillId="2" borderId="16" xfId="0" applyFont="1" applyFill="1" applyBorder="1" applyAlignment="1" applyProtection="1">
      <alignment horizontal="center"/>
      <protection locked="0"/>
    </xf>
    <xf numFmtId="0" fontId="10" fillId="2" borderId="17" xfId="0" applyFont="1" applyFill="1" applyBorder="1" applyAlignment="1" applyProtection="1">
      <alignment horizontal="center"/>
      <protection locked="0"/>
    </xf>
    <xf numFmtId="0" fontId="10" fillId="2" borderId="15" xfId="0" applyFont="1" applyFill="1" applyBorder="1" applyAlignment="1" applyProtection="1">
      <alignment horizontal="center"/>
      <protection locked="0"/>
    </xf>
    <xf numFmtId="0" fontId="10" fillId="2" borderId="14" xfId="0" applyFont="1" applyFill="1" applyBorder="1" applyAlignment="1" applyProtection="1">
      <alignment horizontal="center"/>
      <protection locked="0"/>
    </xf>
    <xf numFmtId="0" fontId="15" fillId="2" borderId="17" xfId="0" applyFont="1" applyFill="1" applyBorder="1" applyAlignment="1" applyProtection="1">
      <alignment horizontal="center"/>
      <protection locked="0"/>
    </xf>
    <xf numFmtId="0" fontId="15" fillId="2" borderId="18" xfId="0" applyFont="1" applyFill="1" applyBorder="1" applyAlignment="1" applyProtection="1">
      <alignment horizontal="center"/>
      <protection locked="0"/>
    </xf>
    <xf numFmtId="0" fontId="15" fillId="2" borderId="19" xfId="0" applyFont="1" applyFill="1" applyBorder="1" applyAlignment="1" applyProtection="1">
      <alignment horizontal="center"/>
      <protection locked="0"/>
    </xf>
    <xf numFmtId="0" fontId="10" fillId="2" borderId="0" xfId="0" applyFont="1" applyFill="1" applyAlignment="1" applyProtection="1">
      <alignment/>
      <protection locked="0"/>
    </xf>
    <xf numFmtId="0" fontId="0" fillId="2" borderId="0" xfId="0" applyFill="1" applyAlignment="1" applyProtection="1">
      <alignment/>
      <protection locked="0"/>
    </xf>
    <xf numFmtId="0" fontId="6" fillId="2" borderId="0" xfId="0" applyFont="1" applyFill="1" applyAlignment="1" applyProtection="1">
      <alignment/>
      <protection locked="0"/>
    </xf>
    <xf numFmtId="0" fontId="0" fillId="2" borderId="0" xfId="0" applyFont="1" applyFill="1" applyAlignment="1" applyProtection="1">
      <alignment/>
      <protection locked="0"/>
    </xf>
    <xf numFmtId="49" fontId="0" fillId="0" borderId="0" xfId="0" applyNumberFormat="1" applyBorder="1" applyAlignment="1" applyProtection="1">
      <alignment horizontal="center"/>
      <protection locked="0"/>
    </xf>
    <xf numFmtId="49" fontId="0" fillId="0" borderId="20" xfId="0" applyNumberFormat="1" applyBorder="1" applyAlignment="1" applyProtection="1">
      <alignment horizontal="center"/>
      <protection locked="0"/>
    </xf>
    <xf numFmtId="0" fontId="0" fillId="2" borderId="0" xfId="0" applyFill="1" applyBorder="1" applyAlignment="1" applyProtection="1">
      <alignment/>
      <protection/>
    </xf>
    <xf numFmtId="0" fontId="0" fillId="2" borderId="0" xfId="0" applyFill="1" applyAlignment="1" applyProtection="1">
      <alignment/>
      <protection/>
    </xf>
    <xf numFmtId="0" fontId="20" fillId="2" borderId="0" xfId="0" applyFont="1" applyFill="1" applyBorder="1" applyAlignment="1" applyProtection="1">
      <alignment horizontal="center"/>
      <protection/>
    </xf>
    <xf numFmtId="0" fontId="2" fillId="2" borderId="0" xfId="0" applyFont="1" applyFill="1" applyBorder="1" applyAlignment="1" applyProtection="1">
      <alignment/>
      <protection/>
    </xf>
    <xf numFmtId="0" fontId="20" fillId="2" borderId="0" xfId="0" applyFont="1" applyFill="1" applyBorder="1" applyAlignment="1" applyProtection="1">
      <alignment/>
      <protection/>
    </xf>
    <xf numFmtId="0" fontId="0" fillId="2" borderId="0" xfId="0" applyFill="1" applyBorder="1" applyAlignment="1" applyProtection="1">
      <alignment horizontal="center"/>
      <protection/>
    </xf>
    <xf numFmtId="0" fontId="8" fillId="2" borderId="0" xfId="0" applyFont="1" applyFill="1" applyBorder="1" applyAlignment="1" applyProtection="1">
      <alignment vertical="justify"/>
      <protection/>
    </xf>
    <xf numFmtId="0" fontId="3" fillId="2" borderId="0" xfId="0" applyFont="1" applyFill="1" applyBorder="1" applyAlignment="1" applyProtection="1">
      <alignment horizontal="center"/>
      <protection/>
    </xf>
    <xf numFmtId="0" fontId="7" fillId="2" borderId="0" xfId="0" applyFont="1" applyFill="1" applyBorder="1" applyAlignment="1" applyProtection="1">
      <alignment/>
      <protection/>
    </xf>
    <xf numFmtId="0" fontId="0" fillId="2" borderId="0" xfId="0" applyFont="1" applyFill="1" applyBorder="1" applyAlignment="1" applyProtection="1">
      <alignment/>
      <protection/>
    </xf>
    <xf numFmtId="0" fontId="7" fillId="2" borderId="0" xfId="0" applyFont="1" applyFill="1" applyBorder="1" applyAlignment="1" applyProtection="1">
      <alignment horizontal="center"/>
      <protection/>
    </xf>
    <xf numFmtId="0" fontId="1" fillId="2" borderId="0" xfId="0" applyFont="1" applyFill="1" applyBorder="1" applyAlignment="1" applyProtection="1">
      <alignment/>
      <protection/>
    </xf>
    <xf numFmtId="0" fontId="6" fillId="2" borderId="0" xfId="0" applyFont="1" applyFill="1" applyBorder="1" applyAlignment="1" applyProtection="1">
      <alignment/>
      <protection/>
    </xf>
    <xf numFmtId="0" fontId="5" fillId="2" borderId="0" xfId="0" applyFont="1" applyFill="1" applyBorder="1" applyAlignment="1" applyProtection="1">
      <alignment/>
      <protection/>
    </xf>
    <xf numFmtId="0" fontId="9" fillId="2" borderId="0" xfId="0" applyFont="1" applyFill="1" applyBorder="1" applyAlignment="1" applyProtection="1">
      <alignment/>
      <protection/>
    </xf>
    <xf numFmtId="0" fontId="3" fillId="2" borderId="0" xfId="0" applyFont="1" applyFill="1" applyBorder="1" applyAlignment="1" applyProtection="1">
      <alignment/>
      <protection/>
    </xf>
    <xf numFmtId="9" fontId="9" fillId="2" borderId="0" xfId="0" applyNumberFormat="1" applyFont="1" applyFill="1" applyBorder="1" applyAlignment="1" applyProtection="1">
      <alignment/>
      <protection/>
    </xf>
    <xf numFmtId="0" fontId="2" fillId="2" borderId="0" xfId="0" applyFont="1" applyFill="1" applyBorder="1" applyAlignment="1" applyProtection="1">
      <alignment horizontal="center"/>
      <protection/>
    </xf>
    <xf numFmtId="0" fontId="9" fillId="2" borderId="0" xfId="0" applyFont="1" applyFill="1" applyBorder="1" applyAlignment="1" applyProtection="1">
      <alignment horizontal="left"/>
      <protection/>
    </xf>
    <xf numFmtId="0" fontId="18" fillId="2" borderId="0" xfId="0" applyFont="1" applyFill="1" applyBorder="1" applyAlignment="1" applyProtection="1">
      <alignment horizontal="center"/>
      <protection/>
    </xf>
    <xf numFmtId="0" fontId="11" fillId="2" borderId="0" xfId="0" applyFont="1" applyFill="1" applyBorder="1" applyAlignment="1" applyProtection="1">
      <alignment horizontal="center"/>
      <protection/>
    </xf>
    <xf numFmtId="0" fontId="20" fillId="2" borderId="0" xfId="0" applyFont="1" applyFill="1" applyBorder="1" applyAlignment="1" applyProtection="1">
      <alignment horizontal="justify" vertical="justify"/>
      <protection/>
    </xf>
    <xf numFmtId="0" fontId="22" fillId="2" borderId="0" xfId="0" applyFont="1" applyFill="1" applyBorder="1" applyAlignment="1" applyProtection="1">
      <alignment horizontal="center"/>
      <protection/>
    </xf>
    <xf numFmtId="0" fontId="16" fillId="2" borderId="0" xfId="0" applyFont="1" applyFill="1" applyBorder="1" applyAlignment="1" applyProtection="1">
      <alignment/>
      <protection/>
    </xf>
    <xf numFmtId="0" fontId="15" fillId="2" borderId="0" xfId="0" applyFont="1" applyFill="1" applyBorder="1" applyAlignment="1" applyProtection="1" quotePrefix="1">
      <alignment/>
      <protection/>
    </xf>
    <xf numFmtId="0" fontId="17" fillId="2" borderId="0" xfId="0" applyFont="1" applyFill="1" applyBorder="1" applyAlignment="1" applyProtection="1">
      <alignment/>
      <protection/>
    </xf>
    <xf numFmtId="0" fontId="15" fillId="2" borderId="0" xfId="0" applyFont="1" applyFill="1" applyBorder="1" applyAlignment="1" applyProtection="1">
      <alignment/>
      <protection/>
    </xf>
    <xf numFmtId="9" fontId="15" fillId="2" borderId="0" xfId="0" applyNumberFormat="1" applyFont="1" applyFill="1" applyBorder="1" applyAlignment="1" applyProtection="1">
      <alignment/>
      <protection/>
    </xf>
    <xf numFmtId="0" fontId="15" fillId="2" borderId="0" xfId="0" applyFont="1" applyFill="1" applyBorder="1" applyAlignment="1" applyProtection="1">
      <alignment horizontal="center"/>
      <protection/>
    </xf>
    <xf numFmtId="9" fontId="15" fillId="2" borderId="0" xfId="17" applyFont="1" applyFill="1" applyBorder="1" applyAlignment="1" applyProtection="1">
      <alignment/>
      <protection/>
    </xf>
    <xf numFmtId="0" fontId="15" fillId="2" borderId="0" xfId="0" applyFont="1" applyFill="1" applyAlignment="1" applyProtection="1">
      <alignment/>
      <protection/>
    </xf>
    <xf numFmtId="0" fontId="10" fillId="2" borderId="0" xfId="0" applyFont="1" applyFill="1" applyBorder="1" applyAlignment="1" applyProtection="1">
      <alignment/>
      <protection/>
    </xf>
    <xf numFmtId="0" fontId="10" fillId="2" borderId="0" xfId="0" applyFont="1" applyFill="1" applyBorder="1" applyAlignment="1" applyProtection="1">
      <alignment horizontal="center"/>
      <protection/>
    </xf>
    <xf numFmtId="0" fontId="10" fillId="2" borderId="0" xfId="0" applyFont="1" applyFill="1" applyAlignment="1" applyProtection="1">
      <alignment/>
      <protection/>
    </xf>
    <xf numFmtId="182" fontId="15" fillId="2" borderId="0" xfId="0" applyNumberFormat="1" applyFont="1" applyFill="1" applyBorder="1" applyAlignment="1" applyProtection="1">
      <alignment/>
      <protection/>
    </xf>
    <xf numFmtId="182" fontId="0" fillId="2" borderId="0" xfId="17" applyNumberFormat="1" applyFill="1" applyBorder="1" applyAlignment="1" applyProtection="1">
      <alignment/>
      <protection/>
    </xf>
    <xf numFmtId="0" fontId="4" fillId="2" borderId="0" xfId="0" applyFont="1" applyFill="1" applyAlignment="1" applyProtection="1">
      <alignment/>
      <protection/>
    </xf>
    <xf numFmtId="0" fontId="1" fillId="2" borderId="0" xfId="0" applyFont="1" applyFill="1" applyAlignment="1" applyProtection="1">
      <alignment/>
      <protection/>
    </xf>
    <xf numFmtId="0" fontId="0" fillId="2" borderId="0" xfId="0" applyFont="1" applyFill="1" applyAlignment="1" applyProtection="1">
      <alignment/>
      <protection/>
    </xf>
    <xf numFmtId="0" fontId="5" fillId="2" borderId="0" xfId="0" applyFont="1" applyFill="1" applyAlignment="1" applyProtection="1">
      <alignment/>
      <protection/>
    </xf>
    <xf numFmtId="0" fontId="6" fillId="2" borderId="0" xfId="0" applyFont="1" applyFill="1" applyAlignment="1" applyProtection="1">
      <alignment/>
      <protection/>
    </xf>
    <xf numFmtId="0" fontId="2" fillId="2" borderId="0" xfId="0" applyFont="1" applyFill="1" applyAlignment="1" applyProtection="1">
      <alignment/>
      <protection/>
    </xf>
    <xf numFmtId="0" fontId="9" fillId="2" borderId="0" xfId="0" applyFont="1" applyFill="1" applyAlignment="1" applyProtection="1">
      <alignment/>
      <protection/>
    </xf>
    <xf numFmtId="0" fontId="18" fillId="2" borderId="21" xfId="0" applyFont="1" applyFill="1" applyBorder="1" applyAlignment="1" applyProtection="1">
      <alignment horizontal="center"/>
      <protection/>
    </xf>
    <xf numFmtId="0" fontId="0" fillId="2" borderId="21" xfId="0" applyFill="1" applyBorder="1" applyAlignment="1" applyProtection="1">
      <alignment horizontal="center"/>
      <protection/>
    </xf>
    <xf numFmtId="0" fontId="0" fillId="2" borderId="22" xfId="0" applyFill="1" applyBorder="1" applyAlignment="1" applyProtection="1">
      <alignment horizontal="center"/>
      <protection/>
    </xf>
    <xf numFmtId="0" fontId="20" fillId="2" borderId="21" xfId="0" applyFont="1" applyFill="1" applyBorder="1" applyAlignment="1" applyProtection="1">
      <alignment horizontal="justify" vertical="justify"/>
      <protection/>
    </xf>
    <xf numFmtId="0" fontId="18" fillId="2" borderId="23" xfId="0" applyFont="1" applyFill="1" applyBorder="1" applyAlignment="1" applyProtection="1">
      <alignment horizontal="center"/>
      <protection/>
    </xf>
    <xf numFmtId="49" fontId="3" fillId="2" borderId="3" xfId="0" applyNumberFormat="1" applyFont="1" applyFill="1" applyBorder="1" applyAlignment="1" applyProtection="1">
      <alignment horizontal="center"/>
      <protection/>
    </xf>
    <xf numFmtId="49" fontId="3" fillId="2" borderId="21" xfId="0" applyNumberFormat="1" applyFont="1" applyFill="1" applyBorder="1" applyAlignment="1" applyProtection="1">
      <alignment horizontal="center"/>
      <protection/>
    </xf>
    <xf numFmtId="49" fontId="3" fillId="2" borderId="24" xfId="0" applyNumberFormat="1" applyFont="1" applyFill="1" applyBorder="1" applyAlignment="1" applyProtection="1">
      <alignment horizontal="center"/>
      <protection/>
    </xf>
    <xf numFmtId="0" fontId="16" fillId="2" borderId="24" xfId="0" applyFont="1" applyFill="1" applyBorder="1" applyAlignment="1" applyProtection="1">
      <alignment/>
      <protection/>
    </xf>
    <xf numFmtId="0" fontId="16" fillId="2" borderId="24" xfId="0" applyFont="1" applyFill="1" applyBorder="1" applyAlignment="1" applyProtection="1">
      <alignment horizontal="right"/>
      <protection/>
    </xf>
    <xf numFmtId="0" fontId="0" fillId="2" borderId="25" xfId="0" applyFill="1" applyBorder="1" applyAlignment="1" applyProtection="1">
      <alignment horizontal="center"/>
      <protection/>
    </xf>
    <xf numFmtId="0" fontId="2" fillId="2" borderId="24" xfId="0" applyFont="1" applyFill="1" applyBorder="1" applyAlignment="1" applyProtection="1">
      <alignment horizontal="center"/>
      <protection/>
    </xf>
    <xf numFmtId="0" fontId="15" fillId="2" borderId="21" xfId="0" applyFont="1" applyFill="1" applyBorder="1" applyAlignment="1" applyProtection="1">
      <alignment/>
      <protection/>
    </xf>
    <xf numFmtId="0" fontId="17" fillId="2" borderId="2" xfId="0" applyNumberFormat="1" applyFont="1" applyFill="1" applyBorder="1" applyAlignment="1" applyProtection="1">
      <alignment/>
      <protection/>
    </xf>
    <xf numFmtId="0" fontId="15" fillId="2" borderId="2" xfId="0" applyFont="1" applyFill="1" applyBorder="1" applyAlignment="1" applyProtection="1">
      <alignment/>
      <protection/>
    </xf>
    <xf numFmtId="0" fontId="15" fillId="2" borderId="3" xfId="0" applyFont="1" applyFill="1" applyBorder="1" applyAlignment="1" applyProtection="1">
      <alignment/>
      <protection/>
    </xf>
    <xf numFmtId="9" fontId="15" fillId="2" borderId="26" xfId="0" applyNumberFormat="1" applyFont="1" applyFill="1" applyBorder="1" applyAlignment="1" applyProtection="1">
      <alignment/>
      <protection/>
    </xf>
    <xf numFmtId="0" fontId="15" fillId="2" borderId="18" xfId="0" applyFont="1" applyFill="1" applyBorder="1" applyAlignment="1" applyProtection="1">
      <alignment/>
      <protection/>
    </xf>
    <xf numFmtId="0" fontId="15" fillId="2" borderId="13" xfId="0" applyFont="1" applyFill="1" applyBorder="1" applyAlignment="1" applyProtection="1">
      <alignment/>
      <protection/>
    </xf>
    <xf numFmtId="0" fontId="15" fillId="2" borderId="27" xfId="0" applyFont="1" applyFill="1" applyBorder="1" applyAlignment="1" applyProtection="1">
      <alignment/>
      <protection/>
    </xf>
    <xf numFmtId="9" fontId="15" fillId="2" borderId="0" xfId="17" applyFont="1" applyFill="1" applyAlignment="1" applyProtection="1">
      <alignment/>
      <protection/>
    </xf>
    <xf numFmtId="0" fontId="15" fillId="2" borderId="28" xfId="0" applyFont="1" applyFill="1" applyBorder="1" applyAlignment="1" applyProtection="1">
      <alignment/>
      <protection/>
    </xf>
    <xf numFmtId="0" fontId="17" fillId="2" borderId="0" xfId="0" applyNumberFormat="1" applyFont="1" applyFill="1" applyBorder="1" applyAlignment="1" applyProtection="1">
      <alignment/>
      <protection/>
    </xf>
    <xf numFmtId="0" fontId="15" fillId="2" borderId="20" xfId="0" applyFont="1" applyFill="1" applyBorder="1" applyAlignment="1" applyProtection="1">
      <alignment/>
      <protection/>
    </xf>
    <xf numFmtId="9" fontId="15" fillId="2" borderId="29" xfId="0" applyNumberFormat="1" applyFont="1" applyFill="1" applyBorder="1" applyAlignment="1" applyProtection="1">
      <alignment/>
      <protection/>
    </xf>
    <xf numFmtId="0" fontId="15" fillId="2" borderId="4" xfId="0" applyFont="1" applyFill="1" applyBorder="1" applyAlignment="1" applyProtection="1">
      <alignment/>
      <protection/>
    </xf>
    <xf numFmtId="0" fontId="15" fillId="2" borderId="5" xfId="0" applyFont="1" applyFill="1" applyBorder="1" applyAlignment="1" applyProtection="1">
      <alignment/>
      <protection/>
    </xf>
    <xf numFmtId="0" fontId="15" fillId="2" borderId="6" xfId="0" applyFont="1" applyFill="1" applyBorder="1" applyAlignment="1" applyProtection="1">
      <alignment/>
      <protection/>
    </xf>
    <xf numFmtId="0" fontId="10" fillId="2" borderId="2" xfId="0" applyFont="1" applyFill="1" applyBorder="1" applyAlignment="1" applyProtection="1">
      <alignment/>
      <protection/>
    </xf>
    <xf numFmtId="0" fontId="10" fillId="2" borderId="3" xfId="0" applyFont="1" applyFill="1" applyBorder="1" applyAlignment="1" applyProtection="1">
      <alignment/>
      <protection/>
    </xf>
    <xf numFmtId="0" fontId="10" fillId="2" borderId="30" xfId="0" applyFont="1" applyFill="1" applyBorder="1" applyAlignment="1" applyProtection="1">
      <alignment/>
      <protection/>
    </xf>
    <xf numFmtId="0" fontId="10" fillId="2" borderId="8" xfId="0" applyFont="1" applyFill="1" applyBorder="1" applyAlignment="1" applyProtection="1">
      <alignment/>
      <protection/>
    </xf>
    <xf numFmtId="0" fontId="10" fillId="2" borderId="26" xfId="0" applyFont="1" applyFill="1" applyBorder="1" applyAlignment="1" applyProtection="1">
      <alignment/>
      <protection/>
    </xf>
    <xf numFmtId="0" fontId="17" fillId="2" borderId="25" xfId="0" applyNumberFormat="1" applyFont="1" applyFill="1" applyBorder="1" applyAlignment="1" applyProtection="1">
      <alignment/>
      <protection/>
    </xf>
    <xf numFmtId="0" fontId="15" fillId="2" borderId="31" xfId="0" applyFont="1" applyFill="1" applyBorder="1" applyAlignment="1" applyProtection="1">
      <alignment/>
      <protection/>
    </xf>
    <xf numFmtId="0" fontId="15" fillId="2" borderId="32" xfId="0" applyFont="1" applyFill="1" applyBorder="1" applyAlignment="1" applyProtection="1">
      <alignment/>
      <protection/>
    </xf>
    <xf numFmtId="0" fontId="15" fillId="2" borderId="33" xfId="0" applyFont="1" applyFill="1" applyBorder="1" applyAlignment="1" applyProtection="1">
      <alignment/>
      <protection/>
    </xf>
    <xf numFmtId="0" fontId="15" fillId="2" borderId="25" xfId="0" applyFont="1" applyFill="1" applyBorder="1" applyAlignment="1" applyProtection="1">
      <alignment/>
      <protection/>
    </xf>
    <xf numFmtId="0" fontId="15" fillId="2" borderId="30" xfId="0" applyFont="1" applyFill="1" applyBorder="1" applyAlignment="1" applyProtection="1">
      <alignment/>
      <protection/>
    </xf>
    <xf numFmtId="0" fontId="15" fillId="2" borderId="8" xfId="0" applyFont="1" applyFill="1" applyBorder="1" applyAlignment="1" applyProtection="1">
      <alignment/>
      <protection/>
    </xf>
    <xf numFmtId="0" fontId="15" fillId="2" borderId="26" xfId="0" applyFont="1" applyFill="1" applyBorder="1" applyAlignment="1" applyProtection="1">
      <alignment/>
      <protection/>
    </xf>
    <xf numFmtId="0" fontId="17" fillId="2" borderId="1" xfId="0" applyNumberFormat="1" applyFont="1" applyFill="1" applyBorder="1" applyAlignment="1" applyProtection="1">
      <alignment/>
      <protection/>
    </xf>
    <xf numFmtId="0" fontId="17" fillId="2" borderId="4" xfId="0" applyNumberFormat="1" applyFont="1" applyFill="1" applyBorder="1" applyAlignment="1" applyProtection="1">
      <alignment/>
      <protection/>
    </xf>
    <xf numFmtId="9" fontId="15" fillId="2" borderId="33" xfId="0" applyNumberFormat="1" applyFont="1" applyFill="1" applyBorder="1" applyAlignment="1" applyProtection="1">
      <alignment/>
      <protection/>
    </xf>
    <xf numFmtId="0" fontId="0" fillId="2" borderId="5" xfId="0" applyFill="1" applyBorder="1" applyAlignment="1" applyProtection="1">
      <alignment/>
      <protection/>
    </xf>
    <xf numFmtId="0" fontId="0" fillId="2" borderId="6" xfId="0" applyFill="1" applyBorder="1" applyAlignment="1" applyProtection="1">
      <alignment/>
      <protection/>
    </xf>
    <xf numFmtId="0" fontId="0" fillId="2" borderId="2" xfId="0" applyFill="1" applyBorder="1" applyAlignment="1" applyProtection="1">
      <alignment/>
      <protection/>
    </xf>
    <xf numFmtId="0" fontId="0" fillId="2" borderId="3" xfId="0" applyFill="1" applyBorder="1" applyAlignment="1" applyProtection="1">
      <alignment/>
      <protection/>
    </xf>
    <xf numFmtId="182" fontId="0" fillId="2" borderId="0" xfId="17" applyNumberFormat="1" applyFill="1" applyAlignment="1" applyProtection="1">
      <alignment/>
      <protection/>
    </xf>
    <xf numFmtId="0" fontId="27" fillId="2" borderId="0" xfId="0" applyFont="1" applyFill="1" applyAlignment="1" applyProtection="1">
      <alignment/>
      <protection/>
    </xf>
    <xf numFmtId="0" fontId="10" fillId="2" borderId="1" xfId="0" applyFont="1" applyFill="1" applyBorder="1" applyAlignment="1" applyProtection="1">
      <alignment/>
      <protection/>
    </xf>
    <xf numFmtId="0" fontId="10" fillId="2" borderId="18" xfId="0" applyFont="1" applyFill="1" applyBorder="1" applyAlignment="1" applyProtection="1">
      <alignment/>
      <protection/>
    </xf>
    <xf numFmtId="0" fontId="10" fillId="2" borderId="13" xfId="0" applyFont="1" applyFill="1" applyBorder="1" applyAlignment="1" applyProtection="1">
      <alignment/>
      <protection/>
    </xf>
    <xf numFmtId="0" fontId="10" fillId="2" borderId="27" xfId="0" applyFont="1" applyFill="1" applyBorder="1" applyAlignment="1" applyProtection="1">
      <alignment/>
      <protection/>
    </xf>
    <xf numFmtId="0" fontId="10" fillId="2" borderId="4" xfId="0" applyFont="1" applyFill="1" applyBorder="1" applyAlignment="1" applyProtection="1">
      <alignment/>
      <protection/>
    </xf>
    <xf numFmtId="0" fontId="10" fillId="2" borderId="5" xfId="0" applyFont="1" applyFill="1" applyBorder="1" applyAlignment="1" applyProtection="1">
      <alignment/>
      <protection/>
    </xf>
    <xf numFmtId="0" fontId="10" fillId="2" borderId="6" xfId="0" applyFont="1" applyFill="1" applyBorder="1" applyAlignment="1" applyProtection="1">
      <alignment/>
      <protection/>
    </xf>
    <xf numFmtId="0" fontId="0" fillId="0" borderId="0" xfId="0" applyNumberFormat="1" applyAlignment="1" applyProtection="1">
      <alignment/>
      <protection/>
    </xf>
    <xf numFmtId="49" fontId="0" fillId="0" borderId="0" xfId="0" applyNumberFormat="1" applyAlignment="1" applyProtection="1">
      <alignment/>
      <protection/>
    </xf>
    <xf numFmtId="0" fontId="25" fillId="0" borderId="0" xfId="0" applyFont="1" applyAlignment="1" applyProtection="1">
      <alignment horizontal="center" wrapText="1"/>
      <protection/>
    </xf>
    <xf numFmtId="0" fontId="0" fillId="0" borderId="0" xfId="0" applyAlignment="1" applyProtection="1">
      <alignment/>
      <protection/>
    </xf>
    <xf numFmtId="49" fontId="23" fillId="0" borderId="0" xfId="0" applyNumberFormat="1" applyFont="1" applyAlignment="1" applyProtection="1">
      <alignment/>
      <protection/>
    </xf>
    <xf numFmtId="0" fontId="0" fillId="0" borderId="0" xfId="0" applyAlignment="1" applyProtection="1">
      <alignment horizontal="center"/>
      <protection/>
    </xf>
    <xf numFmtId="0" fontId="0" fillId="0" borderId="2" xfId="0" applyBorder="1" applyAlignment="1" applyProtection="1">
      <alignment horizontal="center"/>
      <protection/>
    </xf>
    <xf numFmtId="0" fontId="0" fillId="0" borderId="5" xfId="0" applyBorder="1" applyAlignment="1" applyProtection="1">
      <alignment horizontal="center"/>
      <protection/>
    </xf>
    <xf numFmtId="0" fontId="0" fillId="0" borderId="0" xfId="0" applyNumberFormat="1" applyAlignment="1" applyProtection="1">
      <alignment horizontal="center"/>
      <protection/>
    </xf>
    <xf numFmtId="0" fontId="0" fillId="0" borderId="0" xfId="0" applyNumberFormat="1" applyAlignment="1" applyProtection="1">
      <alignment/>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49" fontId="0" fillId="0" borderId="0" xfId="0" applyNumberFormat="1" applyAlignment="1" applyProtection="1">
      <alignment horizontal="center"/>
      <protection/>
    </xf>
    <xf numFmtId="0" fontId="0" fillId="0" borderId="1" xfId="0" applyNumberFormat="1" applyBorder="1" applyAlignment="1" applyProtection="1">
      <alignment/>
      <protection/>
    </xf>
    <xf numFmtId="49" fontId="0" fillId="0" borderId="2" xfId="0" applyNumberFormat="1" applyBorder="1" applyAlignment="1" applyProtection="1">
      <alignment/>
      <protection/>
    </xf>
    <xf numFmtId="0" fontId="0" fillId="0" borderId="4" xfId="0" applyNumberFormat="1" applyBorder="1" applyAlignment="1" applyProtection="1">
      <alignment/>
      <protection/>
    </xf>
    <xf numFmtId="49" fontId="0" fillId="0" borderId="5" xfId="0" applyNumberFormat="1" applyBorder="1" applyAlignment="1" applyProtection="1">
      <alignment/>
      <protection/>
    </xf>
    <xf numFmtId="0" fontId="0" fillId="0" borderId="34" xfId="0" applyNumberFormat="1" applyBorder="1" applyAlignment="1" applyProtection="1">
      <alignment/>
      <protection/>
    </xf>
    <xf numFmtId="49" fontId="0" fillId="0" borderId="0" xfId="0" applyNumberFormat="1" applyBorder="1" applyAlignment="1" applyProtection="1">
      <alignment/>
      <protection/>
    </xf>
    <xf numFmtId="0" fontId="28" fillId="2" borderId="23" xfId="0" applyFont="1" applyFill="1" applyBorder="1" applyAlignment="1" applyProtection="1">
      <alignment horizontal="centerContinuous" vertical="center"/>
      <protection locked="0"/>
    </xf>
    <xf numFmtId="0" fontId="28" fillId="2" borderId="35" xfId="0" applyFont="1" applyFill="1" applyBorder="1" applyAlignment="1" applyProtection="1">
      <alignment horizontal="centerContinuous" vertical="center"/>
      <protection locked="0"/>
    </xf>
    <xf numFmtId="0" fontId="28" fillId="2" borderId="22" xfId="0" applyFont="1" applyFill="1" applyBorder="1" applyAlignment="1" applyProtection="1">
      <alignment horizontal="centerContinuous" vertical="center"/>
      <protection locked="0"/>
    </xf>
    <xf numFmtId="0" fontId="32" fillId="0" borderId="0" xfId="0" applyFont="1" applyAlignment="1" applyProtection="1">
      <alignment/>
      <protection/>
    </xf>
    <xf numFmtId="0" fontId="10" fillId="2" borderId="34" xfId="0" applyFont="1" applyFill="1" applyBorder="1" applyAlignment="1" applyProtection="1">
      <alignment/>
      <protection/>
    </xf>
    <xf numFmtId="0" fontId="10" fillId="2" borderId="20" xfId="0" applyFont="1" applyFill="1" applyBorder="1" applyAlignment="1" applyProtection="1">
      <alignment/>
      <protection/>
    </xf>
    <xf numFmtId="0" fontId="10" fillId="2" borderId="21" xfId="0" applyFont="1" applyFill="1" applyBorder="1" applyAlignment="1" applyProtection="1">
      <alignment horizontal="center"/>
      <protection/>
    </xf>
    <xf numFmtId="0" fontId="10" fillId="2" borderId="25" xfId="0" applyFont="1" applyFill="1" applyBorder="1" applyAlignment="1" applyProtection="1">
      <alignment/>
      <protection/>
    </xf>
    <xf numFmtId="0" fontId="0" fillId="2" borderId="13" xfId="0" applyFill="1" applyBorder="1" applyAlignment="1" applyProtection="1">
      <alignment/>
      <protection/>
    </xf>
    <xf numFmtId="0" fontId="10" fillId="2" borderId="21" xfId="0" applyFont="1" applyFill="1" applyBorder="1" applyAlignment="1" applyProtection="1">
      <alignment/>
      <protection/>
    </xf>
    <xf numFmtId="0" fontId="10" fillId="2" borderId="36" xfId="0" applyFont="1" applyFill="1" applyBorder="1" applyAlignment="1" applyProtection="1">
      <alignment/>
      <protection/>
    </xf>
    <xf numFmtId="0" fontId="10" fillId="2" borderId="28" xfId="0" applyFont="1" applyFill="1" applyBorder="1" applyAlignment="1" applyProtection="1">
      <alignment/>
      <protection/>
    </xf>
    <xf numFmtId="0" fontId="3" fillId="2" borderId="22" xfId="0" applyFont="1" applyFill="1" applyBorder="1" applyAlignment="1" applyProtection="1">
      <alignment horizontal="center"/>
      <protection/>
    </xf>
    <xf numFmtId="0" fontId="10" fillId="2" borderId="1" xfId="0" applyFont="1" applyFill="1" applyBorder="1" applyAlignment="1" applyProtection="1">
      <alignment horizontal="center"/>
      <protection/>
    </xf>
    <xf numFmtId="0" fontId="10" fillId="2" borderId="2" xfId="0" applyFont="1" applyFill="1" applyBorder="1" applyAlignment="1" applyProtection="1">
      <alignment horizontal="center"/>
      <protection/>
    </xf>
    <xf numFmtId="0" fontId="10" fillId="2" borderId="3" xfId="0" applyFont="1" applyFill="1" applyBorder="1" applyAlignment="1" applyProtection="1">
      <alignment horizontal="center"/>
      <protection/>
    </xf>
    <xf numFmtId="0" fontId="10" fillId="2" borderId="0" xfId="0" applyFont="1" applyFill="1" applyBorder="1" applyAlignment="1" applyProtection="1">
      <alignment horizontal="center"/>
      <protection/>
    </xf>
    <xf numFmtId="0" fontId="10" fillId="2" borderId="0" xfId="0" applyFont="1" applyFill="1" applyAlignment="1" applyProtection="1">
      <alignment horizontal="center" vertical="center"/>
      <protection locked="0"/>
    </xf>
    <xf numFmtId="0" fontId="15" fillId="2" borderId="0" xfId="0" applyFont="1" applyFill="1" applyAlignment="1" applyProtection="1">
      <alignment horizontal="center" vertical="center"/>
      <protection locked="0"/>
    </xf>
    <xf numFmtId="0" fontId="1" fillId="2" borderId="0" xfId="0" applyFont="1" applyFill="1" applyAlignment="1" applyProtection="1">
      <alignment horizontal="center"/>
      <protection locked="0"/>
    </xf>
    <xf numFmtId="0" fontId="2" fillId="2" borderId="0" xfId="0" applyFont="1" applyFill="1" applyBorder="1" applyAlignment="1" applyProtection="1">
      <alignment horizontal="center" vertical="justify"/>
      <protection/>
    </xf>
    <xf numFmtId="0" fontId="3" fillId="2" borderId="0" xfId="0" applyFont="1" applyFill="1" applyBorder="1" applyAlignment="1" applyProtection="1">
      <alignment horizontal="center"/>
      <protection/>
    </xf>
    <xf numFmtId="0" fontId="15" fillId="2" borderId="0" xfId="0" applyFont="1" applyFill="1" applyBorder="1" applyAlignment="1" applyProtection="1">
      <alignment horizontal="center" vertical="center"/>
      <protection/>
    </xf>
    <xf numFmtId="0" fontId="1" fillId="2" borderId="0" xfId="0" applyFont="1" applyFill="1" applyBorder="1" applyAlignment="1" applyProtection="1">
      <alignment horizontal="center"/>
      <protection/>
    </xf>
    <xf numFmtId="0" fontId="10" fillId="2" borderId="0" xfId="0" applyFont="1" applyFill="1" applyBorder="1" applyAlignment="1" applyProtection="1">
      <alignment horizontal="center" vertical="center"/>
      <protection/>
    </xf>
    <xf numFmtId="0" fontId="21" fillId="2" borderId="0" xfId="0" applyFont="1" applyFill="1" applyBorder="1" applyAlignment="1" applyProtection="1">
      <alignment horizontal="center"/>
      <protection/>
    </xf>
    <xf numFmtId="0" fontId="2" fillId="2" borderId="0" xfId="0" applyFont="1" applyFill="1" applyBorder="1" applyAlignment="1" applyProtection="1">
      <alignment horizontal="center"/>
      <protection/>
    </xf>
    <xf numFmtId="0" fontId="0" fillId="2" borderId="0" xfId="0" applyFont="1" applyFill="1" applyBorder="1" applyAlignment="1" applyProtection="1">
      <alignment horizontal="center"/>
      <protection/>
    </xf>
    <xf numFmtId="0" fontId="3" fillId="2" borderId="23" xfId="0" applyFont="1" applyFill="1" applyBorder="1" applyAlignment="1" applyProtection="1">
      <alignment horizontal="center"/>
      <protection/>
    </xf>
    <xf numFmtId="0" fontId="3" fillId="2" borderId="35" xfId="0" applyFont="1" applyFill="1" applyBorder="1" applyAlignment="1" applyProtection="1">
      <alignment horizontal="center"/>
      <protection/>
    </xf>
    <xf numFmtId="0" fontId="0" fillId="2" borderId="0" xfId="0" applyFill="1" applyBorder="1" applyAlignment="1" applyProtection="1">
      <alignment horizontal="center"/>
      <protection/>
    </xf>
    <xf numFmtId="0" fontId="0" fillId="2" borderId="23" xfId="0" applyFont="1" applyFill="1" applyBorder="1" applyAlignment="1" applyProtection="1">
      <alignment horizontal="center"/>
      <protection/>
    </xf>
    <xf numFmtId="0" fontId="0" fillId="2" borderId="35" xfId="0" applyFont="1" applyFill="1" applyBorder="1" applyAlignment="1" applyProtection="1">
      <alignment horizontal="center"/>
      <protection/>
    </xf>
    <xf numFmtId="0" fontId="0" fillId="2" borderId="22" xfId="0" applyFont="1" applyFill="1" applyBorder="1" applyAlignment="1" applyProtection="1">
      <alignment horizontal="center"/>
      <protection/>
    </xf>
    <xf numFmtId="0" fontId="0" fillId="2" borderId="23" xfId="0" applyFill="1" applyBorder="1" applyAlignment="1" applyProtection="1">
      <alignment horizontal="center"/>
      <protection/>
    </xf>
    <xf numFmtId="0" fontId="0" fillId="2" borderId="22" xfId="0" applyFill="1" applyBorder="1" applyAlignment="1" applyProtection="1">
      <alignment horizontal="center"/>
      <protection/>
    </xf>
  </cellXfs>
  <cellStyles count="6">
    <cellStyle name="Normal" xfId="0"/>
    <cellStyle name="Currency" xfId="15"/>
    <cellStyle name="Currency [0]" xfId="16"/>
    <cellStyle name="Percent" xfId="17"/>
    <cellStyle name="Comma" xfId="18"/>
    <cellStyle name="Comma [0]" xfId="19"/>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76200</xdr:colOff>
      <xdr:row>3</xdr:row>
      <xdr:rowOff>0</xdr:rowOff>
    </xdr:from>
    <xdr:to>
      <xdr:col>18</xdr:col>
      <xdr:colOff>504825</xdr:colOff>
      <xdr:row>4</xdr:row>
      <xdr:rowOff>114300</xdr:rowOff>
    </xdr:to>
    <xdr:sp>
      <xdr:nvSpPr>
        <xdr:cNvPr id="1" name="Line 31"/>
        <xdr:cNvSpPr>
          <a:spLocks/>
        </xdr:cNvSpPr>
      </xdr:nvSpPr>
      <xdr:spPr>
        <a:xfrm flipH="1">
          <a:off x="7791450" y="676275"/>
          <a:ext cx="42862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0</xdr:row>
      <xdr:rowOff>0</xdr:rowOff>
    </xdr:from>
    <xdr:to>
      <xdr:col>3</xdr:col>
      <xdr:colOff>371475</xdr:colOff>
      <xdr:row>0</xdr:row>
      <xdr:rowOff>0</xdr:rowOff>
    </xdr:to>
    <xdr:sp>
      <xdr:nvSpPr>
        <xdr:cNvPr id="1" name="Rectangle 2"/>
        <xdr:cNvSpPr>
          <a:spLocks/>
        </xdr:cNvSpPr>
      </xdr:nvSpPr>
      <xdr:spPr>
        <a:xfrm>
          <a:off x="18002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xdr:colOff>
      <xdr:row>0</xdr:row>
      <xdr:rowOff>0</xdr:rowOff>
    </xdr:from>
    <xdr:to>
      <xdr:col>3</xdr:col>
      <xdr:colOff>371475</xdr:colOff>
      <xdr:row>0</xdr:row>
      <xdr:rowOff>0</xdr:rowOff>
    </xdr:to>
    <xdr:sp>
      <xdr:nvSpPr>
        <xdr:cNvPr id="2" name="Rectangle 3"/>
        <xdr:cNvSpPr>
          <a:spLocks/>
        </xdr:cNvSpPr>
      </xdr:nvSpPr>
      <xdr:spPr>
        <a:xfrm>
          <a:off x="18002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xdr:colOff>
      <xdr:row>0</xdr:row>
      <xdr:rowOff>0</xdr:rowOff>
    </xdr:from>
    <xdr:to>
      <xdr:col>3</xdr:col>
      <xdr:colOff>371475</xdr:colOff>
      <xdr:row>0</xdr:row>
      <xdr:rowOff>0</xdr:rowOff>
    </xdr:to>
    <xdr:sp>
      <xdr:nvSpPr>
        <xdr:cNvPr id="3" name="Rectangle 4"/>
        <xdr:cNvSpPr>
          <a:spLocks/>
        </xdr:cNvSpPr>
      </xdr:nvSpPr>
      <xdr:spPr>
        <a:xfrm>
          <a:off x="18002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xdr:colOff>
      <xdr:row>0</xdr:row>
      <xdr:rowOff>0</xdr:rowOff>
    </xdr:from>
    <xdr:to>
      <xdr:col>3</xdr:col>
      <xdr:colOff>371475</xdr:colOff>
      <xdr:row>0</xdr:row>
      <xdr:rowOff>0</xdr:rowOff>
    </xdr:to>
    <xdr:sp>
      <xdr:nvSpPr>
        <xdr:cNvPr id="4" name="Rectangle 5"/>
        <xdr:cNvSpPr>
          <a:spLocks/>
        </xdr:cNvSpPr>
      </xdr:nvSpPr>
      <xdr:spPr>
        <a:xfrm>
          <a:off x="18002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285750</xdr:colOff>
      <xdr:row>0</xdr:row>
      <xdr:rowOff>0</xdr:rowOff>
    </xdr:from>
    <xdr:to>
      <xdr:col>10</xdr:col>
      <xdr:colOff>419100</xdr:colOff>
      <xdr:row>0</xdr:row>
      <xdr:rowOff>0</xdr:rowOff>
    </xdr:to>
    <xdr:sp>
      <xdr:nvSpPr>
        <xdr:cNvPr id="5" name="Rectangle 6"/>
        <xdr:cNvSpPr>
          <a:spLocks/>
        </xdr:cNvSpPr>
      </xdr:nvSpPr>
      <xdr:spPr>
        <a:xfrm>
          <a:off x="604837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285750</xdr:colOff>
      <xdr:row>0</xdr:row>
      <xdr:rowOff>0</xdr:rowOff>
    </xdr:from>
    <xdr:to>
      <xdr:col>10</xdr:col>
      <xdr:colOff>419100</xdr:colOff>
      <xdr:row>0</xdr:row>
      <xdr:rowOff>0</xdr:rowOff>
    </xdr:to>
    <xdr:sp>
      <xdr:nvSpPr>
        <xdr:cNvPr id="6" name="Rectangle 15"/>
        <xdr:cNvSpPr>
          <a:spLocks/>
        </xdr:cNvSpPr>
      </xdr:nvSpPr>
      <xdr:spPr>
        <a:xfrm>
          <a:off x="604837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285750</xdr:colOff>
      <xdr:row>0</xdr:row>
      <xdr:rowOff>0</xdr:rowOff>
    </xdr:from>
    <xdr:to>
      <xdr:col>10</xdr:col>
      <xdr:colOff>419100</xdr:colOff>
      <xdr:row>0</xdr:row>
      <xdr:rowOff>0</xdr:rowOff>
    </xdr:to>
    <xdr:sp>
      <xdr:nvSpPr>
        <xdr:cNvPr id="7" name="Rectangle 16"/>
        <xdr:cNvSpPr>
          <a:spLocks/>
        </xdr:cNvSpPr>
      </xdr:nvSpPr>
      <xdr:spPr>
        <a:xfrm>
          <a:off x="604837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285750</xdr:colOff>
      <xdr:row>0</xdr:row>
      <xdr:rowOff>0</xdr:rowOff>
    </xdr:from>
    <xdr:to>
      <xdr:col>10</xdr:col>
      <xdr:colOff>419100</xdr:colOff>
      <xdr:row>0</xdr:row>
      <xdr:rowOff>0</xdr:rowOff>
    </xdr:to>
    <xdr:sp>
      <xdr:nvSpPr>
        <xdr:cNvPr id="8" name="Rectangle 17"/>
        <xdr:cNvSpPr>
          <a:spLocks/>
        </xdr:cNvSpPr>
      </xdr:nvSpPr>
      <xdr:spPr>
        <a:xfrm>
          <a:off x="604837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323850</xdr:colOff>
      <xdr:row>0</xdr:row>
      <xdr:rowOff>0</xdr:rowOff>
    </xdr:from>
    <xdr:to>
      <xdr:col>5</xdr:col>
      <xdr:colOff>266700</xdr:colOff>
      <xdr:row>0</xdr:row>
      <xdr:rowOff>0</xdr:rowOff>
    </xdr:to>
    <xdr:sp>
      <xdr:nvSpPr>
        <xdr:cNvPr id="9" name="TextBox 18"/>
        <xdr:cNvSpPr txBox="1">
          <a:spLocks noChangeArrowheads="1"/>
        </xdr:cNvSpPr>
      </xdr:nvSpPr>
      <xdr:spPr>
        <a:xfrm>
          <a:off x="1885950" y="0"/>
          <a:ext cx="11620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1" u="none" baseline="0">
              <a:latin typeface="Arial"/>
              <a:ea typeface="Arial"/>
              <a:cs typeface="Arial"/>
            </a:rPr>
            <a:t>1º Diretor Social </a:t>
          </a:r>
        </a:p>
      </xdr:txBody>
    </xdr:sp>
    <xdr:clientData/>
  </xdr:twoCellAnchor>
  <xdr:twoCellAnchor>
    <xdr:from>
      <xdr:col>3</xdr:col>
      <xdr:colOff>561975</xdr:colOff>
      <xdr:row>0</xdr:row>
      <xdr:rowOff>0</xdr:rowOff>
    </xdr:from>
    <xdr:to>
      <xdr:col>5</xdr:col>
      <xdr:colOff>523875</xdr:colOff>
      <xdr:row>0</xdr:row>
      <xdr:rowOff>0</xdr:rowOff>
    </xdr:to>
    <xdr:sp>
      <xdr:nvSpPr>
        <xdr:cNvPr id="10" name="TextBox 19"/>
        <xdr:cNvSpPr txBox="1">
          <a:spLocks noChangeArrowheads="1"/>
        </xdr:cNvSpPr>
      </xdr:nvSpPr>
      <xdr:spPr>
        <a:xfrm>
          <a:off x="2124075" y="0"/>
          <a:ext cx="118110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600" b="0" i="1" u="none" baseline="0">
              <a:latin typeface="Arial"/>
              <a:ea typeface="Arial"/>
              <a:cs typeface="Arial"/>
            </a:rPr>
            <a:t>1º Vice , 1º Diretor de Sócios e Diretor de Imprensa e Boletim</a:t>
          </a:r>
        </a:p>
      </xdr:txBody>
    </xdr:sp>
    <xdr:clientData/>
  </xdr:twoCellAnchor>
  <xdr:twoCellAnchor>
    <xdr:from>
      <xdr:col>3</xdr:col>
      <xdr:colOff>333375</xdr:colOff>
      <xdr:row>0</xdr:row>
      <xdr:rowOff>0</xdr:rowOff>
    </xdr:from>
    <xdr:to>
      <xdr:col>5</xdr:col>
      <xdr:colOff>276225</xdr:colOff>
      <xdr:row>0</xdr:row>
      <xdr:rowOff>0</xdr:rowOff>
    </xdr:to>
    <xdr:sp>
      <xdr:nvSpPr>
        <xdr:cNvPr id="11" name="TextBox 20"/>
        <xdr:cNvSpPr txBox="1">
          <a:spLocks noChangeArrowheads="1"/>
        </xdr:cNvSpPr>
      </xdr:nvSpPr>
      <xdr:spPr>
        <a:xfrm>
          <a:off x="1895475" y="0"/>
          <a:ext cx="11620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1" u="none" baseline="0">
              <a:latin typeface="Arial"/>
              <a:ea typeface="Arial"/>
              <a:cs typeface="Arial"/>
            </a:rPr>
            <a:t>Presidente Imediato</a:t>
          </a:r>
        </a:p>
      </xdr:txBody>
    </xdr:sp>
    <xdr:clientData/>
  </xdr:twoCellAnchor>
  <xdr:twoCellAnchor>
    <xdr:from>
      <xdr:col>3</xdr:col>
      <xdr:colOff>333375</xdr:colOff>
      <xdr:row>0</xdr:row>
      <xdr:rowOff>0</xdr:rowOff>
    </xdr:from>
    <xdr:to>
      <xdr:col>5</xdr:col>
      <xdr:colOff>276225</xdr:colOff>
      <xdr:row>0</xdr:row>
      <xdr:rowOff>0</xdr:rowOff>
    </xdr:to>
    <xdr:sp>
      <xdr:nvSpPr>
        <xdr:cNvPr id="12" name="TextBox 21"/>
        <xdr:cNvSpPr txBox="1">
          <a:spLocks noChangeArrowheads="1"/>
        </xdr:cNvSpPr>
      </xdr:nvSpPr>
      <xdr:spPr>
        <a:xfrm>
          <a:off x="1895475" y="0"/>
          <a:ext cx="11620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1" u="none" baseline="0">
              <a:latin typeface="Arial"/>
              <a:ea typeface="Arial"/>
              <a:cs typeface="Arial"/>
            </a:rPr>
            <a:t>3º Diretor de Sócios
</a:t>
          </a:r>
        </a:p>
      </xdr:txBody>
    </xdr:sp>
    <xdr:clientData/>
  </xdr:twoCellAnchor>
  <xdr:twoCellAnchor>
    <xdr:from>
      <xdr:col>3</xdr:col>
      <xdr:colOff>371475</xdr:colOff>
      <xdr:row>0</xdr:row>
      <xdr:rowOff>0</xdr:rowOff>
    </xdr:from>
    <xdr:to>
      <xdr:col>5</xdr:col>
      <xdr:colOff>314325</xdr:colOff>
      <xdr:row>0</xdr:row>
      <xdr:rowOff>0</xdr:rowOff>
    </xdr:to>
    <xdr:sp>
      <xdr:nvSpPr>
        <xdr:cNvPr id="13" name="TextBox 22"/>
        <xdr:cNvSpPr txBox="1">
          <a:spLocks noChangeArrowheads="1"/>
        </xdr:cNvSpPr>
      </xdr:nvSpPr>
      <xdr:spPr>
        <a:xfrm>
          <a:off x="1933575" y="0"/>
          <a:ext cx="11620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1" u="none" baseline="0">
              <a:latin typeface="Arial"/>
              <a:ea typeface="Arial"/>
              <a:cs typeface="Arial"/>
            </a:rPr>
            <a:t>2º Diretor Animador</a:t>
          </a:r>
        </a:p>
      </xdr:txBody>
    </xdr:sp>
    <xdr:clientData/>
  </xdr:twoCellAnchor>
  <xdr:twoCellAnchor>
    <xdr:from>
      <xdr:col>3</xdr:col>
      <xdr:colOff>314325</xdr:colOff>
      <xdr:row>0</xdr:row>
      <xdr:rowOff>0</xdr:rowOff>
    </xdr:from>
    <xdr:to>
      <xdr:col>5</xdr:col>
      <xdr:colOff>257175</xdr:colOff>
      <xdr:row>0</xdr:row>
      <xdr:rowOff>0</xdr:rowOff>
    </xdr:to>
    <xdr:sp>
      <xdr:nvSpPr>
        <xdr:cNvPr id="14" name="TextBox 23"/>
        <xdr:cNvSpPr txBox="1">
          <a:spLocks noChangeArrowheads="1"/>
        </xdr:cNvSpPr>
      </xdr:nvSpPr>
      <xdr:spPr>
        <a:xfrm>
          <a:off x="1876425" y="0"/>
          <a:ext cx="11620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1" u="none" baseline="0">
              <a:latin typeface="Arial"/>
              <a:ea typeface="Arial"/>
              <a:cs typeface="Arial"/>
            </a:rPr>
            <a:t>3º Diretor Vogal</a:t>
          </a:r>
        </a:p>
      </xdr:txBody>
    </xdr:sp>
    <xdr:clientData/>
  </xdr:twoCellAnchor>
  <xdr:twoCellAnchor>
    <xdr:from>
      <xdr:col>3</xdr:col>
      <xdr:colOff>314325</xdr:colOff>
      <xdr:row>0</xdr:row>
      <xdr:rowOff>0</xdr:rowOff>
    </xdr:from>
    <xdr:to>
      <xdr:col>5</xdr:col>
      <xdr:colOff>257175</xdr:colOff>
      <xdr:row>0</xdr:row>
      <xdr:rowOff>0</xdr:rowOff>
    </xdr:to>
    <xdr:sp>
      <xdr:nvSpPr>
        <xdr:cNvPr id="15" name="TextBox 24"/>
        <xdr:cNvSpPr txBox="1">
          <a:spLocks noChangeArrowheads="1"/>
        </xdr:cNvSpPr>
      </xdr:nvSpPr>
      <xdr:spPr>
        <a:xfrm>
          <a:off x="1876425" y="0"/>
          <a:ext cx="11620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1" u="none" baseline="0">
              <a:latin typeface="Arial"/>
              <a:ea typeface="Arial"/>
              <a:cs typeface="Arial"/>
            </a:rPr>
            <a:t>2º  Secretário</a:t>
          </a:r>
        </a:p>
      </xdr:txBody>
    </xdr:sp>
    <xdr:clientData/>
  </xdr:twoCellAnchor>
  <xdr:twoCellAnchor>
    <xdr:from>
      <xdr:col>3</xdr:col>
      <xdr:colOff>314325</xdr:colOff>
      <xdr:row>0</xdr:row>
      <xdr:rowOff>0</xdr:rowOff>
    </xdr:from>
    <xdr:to>
      <xdr:col>5</xdr:col>
      <xdr:colOff>257175</xdr:colOff>
      <xdr:row>0</xdr:row>
      <xdr:rowOff>0</xdr:rowOff>
    </xdr:to>
    <xdr:sp>
      <xdr:nvSpPr>
        <xdr:cNvPr id="16" name="TextBox 25"/>
        <xdr:cNvSpPr txBox="1">
          <a:spLocks noChangeArrowheads="1"/>
        </xdr:cNvSpPr>
      </xdr:nvSpPr>
      <xdr:spPr>
        <a:xfrm>
          <a:off x="1876425" y="0"/>
          <a:ext cx="11620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1" u="none" baseline="0">
              <a:latin typeface="Arial"/>
              <a:ea typeface="Arial"/>
              <a:cs typeface="Arial"/>
            </a:rPr>
            <a:t>1º  Tesoureiro</a:t>
          </a:r>
        </a:p>
      </xdr:txBody>
    </xdr:sp>
    <xdr:clientData/>
  </xdr:twoCellAnchor>
  <xdr:twoCellAnchor>
    <xdr:from>
      <xdr:col>3</xdr:col>
      <xdr:colOff>314325</xdr:colOff>
      <xdr:row>0</xdr:row>
      <xdr:rowOff>0</xdr:rowOff>
    </xdr:from>
    <xdr:to>
      <xdr:col>5</xdr:col>
      <xdr:colOff>257175</xdr:colOff>
      <xdr:row>0</xdr:row>
      <xdr:rowOff>0</xdr:rowOff>
    </xdr:to>
    <xdr:sp>
      <xdr:nvSpPr>
        <xdr:cNvPr id="17" name="TextBox 26"/>
        <xdr:cNvSpPr txBox="1">
          <a:spLocks noChangeArrowheads="1"/>
        </xdr:cNvSpPr>
      </xdr:nvSpPr>
      <xdr:spPr>
        <a:xfrm>
          <a:off x="1876425" y="0"/>
          <a:ext cx="11620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1" u="none" baseline="0">
              <a:latin typeface="Arial"/>
              <a:ea typeface="Arial"/>
              <a:cs typeface="Arial"/>
            </a:rPr>
            <a:t>1º  Secretário</a:t>
          </a:r>
        </a:p>
      </xdr:txBody>
    </xdr:sp>
    <xdr:clientData/>
  </xdr:twoCellAnchor>
  <xdr:twoCellAnchor>
    <xdr:from>
      <xdr:col>3</xdr:col>
      <xdr:colOff>371475</xdr:colOff>
      <xdr:row>0</xdr:row>
      <xdr:rowOff>0</xdr:rowOff>
    </xdr:from>
    <xdr:to>
      <xdr:col>5</xdr:col>
      <xdr:colOff>314325</xdr:colOff>
      <xdr:row>0</xdr:row>
      <xdr:rowOff>0</xdr:rowOff>
    </xdr:to>
    <xdr:sp>
      <xdr:nvSpPr>
        <xdr:cNvPr id="18" name="TextBox 27"/>
        <xdr:cNvSpPr txBox="1">
          <a:spLocks noChangeArrowheads="1"/>
        </xdr:cNvSpPr>
      </xdr:nvSpPr>
      <xdr:spPr>
        <a:xfrm>
          <a:off x="1933575" y="0"/>
          <a:ext cx="11620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1" u="none" baseline="0">
              <a:latin typeface="Arial"/>
              <a:ea typeface="Arial"/>
              <a:cs typeface="Arial"/>
            </a:rPr>
            <a:t>2º Diretor Vogal</a:t>
          </a:r>
        </a:p>
      </xdr:txBody>
    </xdr:sp>
    <xdr:clientData/>
  </xdr:twoCellAnchor>
  <xdr:twoCellAnchor>
    <xdr:from>
      <xdr:col>3</xdr:col>
      <xdr:colOff>485775</xdr:colOff>
      <xdr:row>0</xdr:row>
      <xdr:rowOff>0</xdr:rowOff>
    </xdr:from>
    <xdr:to>
      <xdr:col>5</xdr:col>
      <xdr:colOff>428625</xdr:colOff>
      <xdr:row>0</xdr:row>
      <xdr:rowOff>0</xdr:rowOff>
    </xdr:to>
    <xdr:sp>
      <xdr:nvSpPr>
        <xdr:cNvPr id="19" name="TextBox 28"/>
        <xdr:cNvSpPr txBox="1">
          <a:spLocks noChangeArrowheads="1"/>
        </xdr:cNvSpPr>
      </xdr:nvSpPr>
      <xdr:spPr>
        <a:xfrm>
          <a:off x="2047875" y="0"/>
          <a:ext cx="11620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1" u="none" baseline="0">
              <a:latin typeface="Arial"/>
              <a:ea typeface="Arial"/>
              <a:cs typeface="Arial"/>
            </a:rPr>
            <a:t>1ª Diretora Animadora</a:t>
          </a:r>
        </a:p>
      </xdr:txBody>
    </xdr:sp>
    <xdr:clientData/>
  </xdr:twoCellAnchor>
  <xdr:twoCellAnchor>
    <xdr:from>
      <xdr:col>3</xdr:col>
      <xdr:colOff>314325</xdr:colOff>
      <xdr:row>0</xdr:row>
      <xdr:rowOff>0</xdr:rowOff>
    </xdr:from>
    <xdr:to>
      <xdr:col>5</xdr:col>
      <xdr:colOff>257175</xdr:colOff>
      <xdr:row>0</xdr:row>
      <xdr:rowOff>0</xdr:rowOff>
    </xdr:to>
    <xdr:sp>
      <xdr:nvSpPr>
        <xdr:cNvPr id="20" name="TextBox 29"/>
        <xdr:cNvSpPr txBox="1">
          <a:spLocks noChangeArrowheads="1"/>
        </xdr:cNvSpPr>
      </xdr:nvSpPr>
      <xdr:spPr>
        <a:xfrm>
          <a:off x="1876425" y="0"/>
          <a:ext cx="11620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1" u="none" baseline="0">
              <a:latin typeface="Arial"/>
              <a:ea typeface="Arial"/>
              <a:cs typeface="Arial"/>
            </a:rPr>
            <a:t>2º Tesoureiro</a:t>
          </a:r>
        </a:p>
      </xdr:txBody>
    </xdr:sp>
    <xdr:clientData/>
  </xdr:twoCellAnchor>
  <xdr:twoCellAnchor>
    <xdr:from>
      <xdr:col>4</xdr:col>
      <xdr:colOff>57150</xdr:colOff>
      <xdr:row>0</xdr:row>
      <xdr:rowOff>0</xdr:rowOff>
    </xdr:from>
    <xdr:to>
      <xdr:col>5</xdr:col>
      <xdr:colOff>400050</xdr:colOff>
      <xdr:row>0</xdr:row>
      <xdr:rowOff>0</xdr:rowOff>
    </xdr:to>
    <xdr:sp>
      <xdr:nvSpPr>
        <xdr:cNvPr id="21" name="TextBox 30"/>
        <xdr:cNvSpPr txBox="1">
          <a:spLocks noChangeArrowheads="1"/>
        </xdr:cNvSpPr>
      </xdr:nvSpPr>
      <xdr:spPr>
        <a:xfrm>
          <a:off x="2228850" y="0"/>
          <a:ext cx="95250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1" u="none" baseline="0">
              <a:latin typeface="Arial"/>
              <a:ea typeface="Arial"/>
              <a:cs typeface="Arial"/>
            </a:rPr>
            <a:t>2º Vice  e Diretor de Patrimonio</a:t>
          </a:r>
        </a:p>
      </xdr:txBody>
    </xdr:sp>
    <xdr:clientData/>
  </xdr:twoCellAnchor>
  <xdr:twoCellAnchor>
    <xdr:from>
      <xdr:col>4</xdr:col>
      <xdr:colOff>95250</xdr:colOff>
      <xdr:row>0</xdr:row>
      <xdr:rowOff>0</xdr:rowOff>
    </xdr:from>
    <xdr:to>
      <xdr:col>5</xdr:col>
      <xdr:colOff>542925</xdr:colOff>
      <xdr:row>0</xdr:row>
      <xdr:rowOff>0</xdr:rowOff>
    </xdr:to>
    <xdr:sp>
      <xdr:nvSpPr>
        <xdr:cNvPr id="22" name="TextBox 31"/>
        <xdr:cNvSpPr txBox="1">
          <a:spLocks noChangeArrowheads="1"/>
        </xdr:cNvSpPr>
      </xdr:nvSpPr>
      <xdr:spPr>
        <a:xfrm>
          <a:off x="2266950" y="0"/>
          <a:ext cx="105727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1" u="none" baseline="0">
              <a:latin typeface="Arial"/>
              <a:ea typeface="Arial"/>
              <a:cs typeface="Arial"/>
            </a:rPr>
            <a:t>3º Vice - Presidente</a:t>
          </a:r>
        </a:p>
      </xdr:txBody>
    </xdr:sp>
    <xdr:clientData/>
  </xdr:twoCellAnchor>
  <xdr:twoCellAnchor>
    <xdr:from>
      <xdr:col>3</xdr:col>
      <xdr:colOff>323850</xdr:colOff>
      <xdr:row>0</xdr:row>
      <xdr:rowOff>0</xdr:rowOff>
    </xdr:from>
    <xdr:to>
      <xdr:col>5</xdr:col>
      <xdr:colOff>266700</xdr:colOff>
      <xdr:row>0</xdr:row>
      <xdr:rowOff>0</xdr:rowOff>
    </xdr:to>
    <xdr:sp>
      <xdr:nvSpPr>
        <xdr:cNvPr id="23" name="TextBox 32"/>
        <xdr:cNvSpPr txBox="1">
          <a:spLocks noChangeArrowheads="1"/>
        </xdr:cNvSpPr>
      </xdr:nvSpPr>
      <xdr:spPr>
        <a:xfrm>
          <a:off x="1885950" y="0"/>
          <a:ext cx="11620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1" u="none" baseline="0">
              <a:latin typeface="Arial"/>
              <a:ea typeface="Arial"/>
              <a:cs typeface="Arial"/>
            </a:rPr>
            <a:t>Presidente</a:t>
          </a:r>
        </a:p>
      </xdr:txBody>
    </xdr:sp>
    <xdr:clientData/>
  </xdr:twoCellAnchor>
  <xdr:twoCellAnchor>
    <xdr:from>
      <xdr:col>3</xdr:col>
      <xdr:colOff>323850</xdr:colOff>
      <xdr:row>0</xdr:row>
      <xdr:rowOff>0</xdr:rowOff>
    </xdr:from>
    <xdr:to>
      <xdr:col>5</xdr:col>
      <xdr:colOff>266700</xdr:colOff>
      <xdr:row>0</xdr:row>
      <xdr:rowOff>0</xdr:rowOff>
    </xdr:to>
    <xdr:sp>
      <xdr:nvSpPr>
        <xdr:cNvPr id="24" name="TextBox 33"/>
        <xdr:cNvSpPr txBox="1">
          <a:spLocks noChangeArrowheads="1"/>
        </xdr:cNvSpPr>
      </xdr:nvSpPr>
      <xdr:spPr>
        <a:xfrm>
          <a:off x="1885950" y="0"/>
          <a:ext cx="11620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1" u="none" baseline="0">
              <a:latin typeface="Arial"/>
              <a:ea typeface="Arial"/>
              <a:cs typeface="Arial"/>
            </a:rPr>
            <a:t>Diretora de Eventos</a:t>
          </a:r>
        </a:p>
      </xdr:txBody>
    </xdr:sp>
    <xdr:clientData/>
  </xdr:twoCellAnchor>
  <xdr:twoCellAnchor>
    <xdr:from>
      <xdr:col>3</xdr:col>
      <xdr:colOff>485775</xdr:colOff>
      <xdr:row>0</xdr:row>
      <xdr:rowOff>0</xdr:rowOff>
    </xdr:from>
    <xdr:to>
      <xdr:col>5</xdr:col>
      <xdr:colOff>428625</xdr:colOff>
      <xdr:row>0</xdr:row>
      <xdr:rowOff>0</xdr:rowOff>
    </xdr:to>
    <xdr:sp>
      <xdr:nvSpPr>
        <xdr:cNvPr id="25" name="TextBox 34"/>
        <xdr:cNvSpPr txBox="1">
          <a:spLocks noChangeArrowheads="1"/>
        </xdr:cNvSpPr>
      </xdr:nvSpPr>
      <xdr:spPr>
        <a:xfrm>
          <a:off x="2047875" y="0"/>
          <a:ext cx="11620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1" u="none" baseline="0">
              <a:latin typeface="Arial"/>
              <a:ea typeface="Arial"/>
              <a:cs typeface="Arial"/>
            </a:rPr>
            <a:t>Sócio Ausente</a:t>
          </a:r>
        </a:p>
      </xdr:txBody>
    </xdr:sp>
    <xdr:clientData/>
  </xdr:twoCellAnchor>
  <xdr:twoCellAnchor>
    <xdr:from>
      <xdr:col>3</xdr:col>
      <xdr:colOff>485775</xdr:colOff>
      <xdr:row>0</xdr:row>
      <xdr:rowOff>0</xdr:rowOff>
    </xdr:from>
    <xdr:to>
      <xdr:col>5</xdr:col>
      <xdr:colOff>428625</xdr:colOff>
      <xdr:row>0</xdr:row>
      <xdr:rowOff>0</xdr:rowOff>
    </xdr:to>
    <xdr:sp>
      <xdr:nvSpPr>
        <xdr:cNvPr id="26" name="TextBox 35"/>
        <xdr:cNvSpPr txBox="1">
          <a:spLocks noChangeArrowheads="1"/>
        </xdr:cNvSpPr>
      </xdr:nvSpPr>
      <xdr:spPr>
        <a:xfrm>
          <a:off x="2047875" y="0"/>
          <a:ext cx="11620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1" u="none" baseline="0">
              <a:latin typeface="Arial"/>
              <a:ea typeface="Arial"/>
              <a:cs typeface="Arial"/>
            </a:rPr>
            <a:t>1º Diretor Vogal</a:t>
          </a:r>
        </a:p>
      </xdr:txBody>
    </xdr:sp>
    <xdr:clientData/>
  </xdr:twoCellAnchor>
  <xdr:twoCellAnchor>
    <xdr:from>
      <xdr:col>3</xdr:col>
      <xdr:colOff>247650</xdr:colOff>
      <xdr:row>0</xdr:row>
      <xdr:rowOff>0</xdr:rowOff>
    </xdr:from>
    <xdr:to>
      <xdr:col>5</xdr:col>
      <xdr:colOff>466725</xdr:colOff>
      <xdr:row>0</xdr:row>
      <xdr:rowOff>0</xdr:rowOff>
    </xdr:to>
    <xdr:sp>
      <xdr:nvSpPr>
        <xdr:cNvPr id="27" name="TextBox 36"/>
        <xdr:cNvSpPr txBox="1">
          <a:spLocks noChangeArrowheads="1"/>
        </xdr:cNvSpPr>
      </xdr:nvSpPr>
      <xdr:spPr>
        <a:xfrm>
          <a:off x="1809750" y="0"/>
          <a:ext cx="143827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1" u="none" baseline="0">
              <a:latin typeface="Arial"/>
              <a:ea typeface="Arial"/>
              <a:cs typeface="Arial"/>
            </a:rPr>
            <a:t>2º  Diretor de Sócios</a:t>
          </a:r>
        </a:p>
      </xdr:txBody>
    </xdr:sp>
    <xdr:clientData/>
  </xdr:twoCellAnchor>
  <xdr:twoCellAnchor>
    <xdr:from>
      <xdr:col>3</xdr:col>
      <xdr:colOff>247650</xdr:colOff>
      <xdr:row>0</xdr:row>
      <xdr:rowOff>0</xdr:rowOff>
    </xdr:from>
    <xdr:to>
      <xdr:col>5</xdr:col>
      <xdr:colOff>466725</xdr:colOff>
      <xdr:row>0</xdr:row>
      <xdr:rowOff>0</xdr:rowOff>
    </xdr:to>
    <xdr:sp>
      <xdr:nvSpPr>
        <xdr:cNvPr id="28" name="TextBox 37"/>
        <xdr:cNvSpPr txBox="1">
          <a:spLocks noChangeArrowheads="1"/>
        </xdr:cNvSpPr>
      </xdr:nvSpPr>
      <xdr:spPr>
        <a:xfrm>
          <a:off x="1809750" y="0"/>
          <a:ext cx="143827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1" u="none" baseline="0">
              <a:latin typeface="Arial"/>
              <a:ea typeface="Arial"/>
              <a:cs typeface="Arial"/>
            </a:rPr>
            <a:t>Sócio Afiliado</a:t>
          </a:r>
        </a:p>
      </xdr:txBody>
    </xdr:sp>
    <xdr:clientData/>
  </xdr:twoCellAnchor>
  <xdr:twoCellAnchor>
    <xdr:from>
      <xdr:col>3</xdr:col>
      <xdr:colOff>485775</xdr:colOff>
      <xdr:row>0</xdr:row>
      <xdr:rowOff>0</xdr:rowOff>
    </xdr:from>
    <xdr:to>
      <xdr:col>5</xdr:col>
      <xdr:colOff>428625</xdr:colOff>
      <xdr:row>0</xdr:row>
      <xdr:rowOff>0</xdr:rowOff>
    </xdr:to>
    <xdr:sp>
      <xdr:nvSpPr>
        <xdr:cNvPr id="29" name="TextBox 38"/>
        <xdr:cNvSpPr txBox="1">
          <a:spLocks noChangeArrowheads="1"/>
        </xdr:cNvSpPr>
      </xdr:nvSpPr>
      <xdr:spPr>
        <a:xfrm>
          <a:off x="2047875" y="0"/>
          <a:ext cx="11620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1" u="none" baseline="0">
              <a:latin typeface="Arial"/>
              <a:ea typeface="Arial"/>
              <a:cs typeface="Arial"/>
            </a:rPr>
            <a:t>4ª  retora Vogal</a:t>
          </a:r>
        </a:p>
      </xdr:txBody>
    </xdr:sp>
    <xdr:clientData/>
  </xdr:twoCellAnchor>
  <xdr:twoCellAnchor>
    <xdr:from>
      <xdr:col>7</xdr:col>
      <xdr:colOff>66675</xdr:colOff>
      <xdr:row>0</xdr:row>
      <xdr:rowOff>0</xdr:rowOff>
    </xdr:from>
    <xdr:to>
      <xdr:col>10</xdr:col>
      <xdr:colOff>38100</xdr:colOff>
      <xdr:row>0</xdr:row>
      <xdr:rowOff>0</xdr:rowOff>
    </xdr:to>
    <xdr:sp>
      <xdr:nvSpPr>
        <xdr:cNvPr id="30" name="TextBox 39"/>
        <xdr:cNvSpPr txBox="1">
          <a:spLocks noChangeArrowheads="1"/>
        </xdr:cNvSpPr>
      </xdr:nvSpPr>
      <xdr:spPr>
        <a:xfrm>
          <a:off x="4067175" y="0"/>
          <a:ext cx="17335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900" b="1" i="0" u="none" baseline="0">
              <a:latin typeface="Arial"/>
              <a:ea typeface="Arial"/>
              <a:cs typeface="Arial"/>
            </a:rPr>
            <a:t>REUNIÕES REALIZADAS</a:t>
          </a:r>
        </a:p>
      </xdr:txBody>
    </xdr:sp>
    <xdr:clientData/>
  </xdr:twoCellAnchor>
  <xdr:twoCellAnchor>
    <xdr:from>
      <xdr:col>10</xdr:col>
      <xdr:colOff>152400</xdr:colOff>
      <xdr:row>0</xdr:row>
      <xdr:rowOff>0</xdr:rowOff>
    </xdr:from>
    <xdr:to>
      <xdr:col>10</xdr:col>
      <xdr:colOff>428625</xdr:colOff>
      <xdr:row>0</xdr:row>
      <xdr:rowOff>0</xdr:rowOff>
    </xdr:to>
    <xdr:sp>
      <xdr:nvSpPr>
        <xdr:cNvPr id="31" name="Line 40"/>
        <xdr:cNvSpPr>
          <a:spLocks/>
        </xdr:cNvSpPr>
      </xdr:nvSpPr>
      <xdr:spPr>
        <a:xfrm>
          <a:off x="5915025" y="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xdr:colOff>
      <xdr:row>0</xdr:row>
      <xdr:rowOff>0</xdr:rowOff>
    </xdr:from>
    <xdr:to>
      <xdr:col>3</xdr:col>
      <xdr:colOff>371475</xdr:colOff>
      <xdr:row>0</xdr:row>
      <xdr:rowOff>0</xdr:rowOff>
    </xdr:to>
    <xdr:sp>
      <xdr:nvSpPr>
        <xdr:cNvPr id="32" name="Rectangle 41"/>
        <xdr:cNvSpPr>
          <a:spLocks/>
        </xdr:cNvSpPr>
      </xdr:nvSpPr>
      <xdr:spPr>
        <a:xfrm>
          <a:off x="18002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5</xdr:col>
      <xdr:colOff>247650</xdr:colOff>
      <xdr:row>0</xdr:row>
      <xdr:rowOff>0</xdr:rowOff>
    </xdr:to>
    <xdr:sp>
      <xdr:nvSpPr>
        <xdr:cNvPr id="33" name="TextBox 42"/>
        <xdr:cNvSpPr txBox="1">
          <a:spLocks noChangeArrowheads="1"/>
        </xdr:cNvSpPr>
      </xdr:nvSpPr>
      <xdr:spPr>
        <a:xfrm>
          <a:off x="9525" y="0"/>
          <a:ext cx="30194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assunto:________________________________________</a:t>
          </a:r>
        </a:p>
      </xdr:txBody>
    </xdr:sp>
    <xdr:clientData/>
  </xdr:twoCellAnchor>
  <xdr:twoCellAnchor>
    <xdr:from>
      <xdr:col>7</xdr:col>
      <xdr:colOff>219075</xdr:colOff>
      <xdr:row>179</xdr:row>
      <xdr:rowOff>66675</xdr:rowOff>
    </xdr:from>
    <xdr:to>
      <xdr:col>10</xdr:col>
      <xdr:colOff>190500</xdr:colOff>
      <xdr:row>179</xdr:row>
      <xdr:rowOff>219075</xdr:rowOff>
    </xdr:to>
    <xdr:sp>
      <xdr:nvSpPr>
        <xdr:cNvPr id="34" name="TextBox 226"/>
        <xdr:cNvSpPr txBox="1">
          <a:spLocks noChangeArrowheads="1"/>
        </xdr:cNvSpPr>
      </xdr:nvSpPr>
      <xdr:spPr>
        <a:xfrm>
          <a:off x="4219575" y="4733925"/>
          <a:ext cx="1733550" cy="1524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900" b="1" i="0" u="none" baseline="0">
              <a:latin typeface="Arial"/>
              <a:ea typeface="Arial"/>
              <a:cs typeface="Arial"/>
            </a:rPr>
            <a:t>REUNIÕES REALIZADAS</a:t>
          </a:r>
        </a:p>
      </xdr:txBody>
    </xdr:sp>
    <xdr:clientData/>
  </xdr:twoCellAnchor>
  <xdr:twoCellAnchor>
    <xdr:from>
      <xdr:col>10</xdr:col>
      <xdr:colOff>219075</xdr:colOff>
      <xdr:row>179</xdr:row>
      <xdr:rowOff>142875</xdr:rowOff>
    </xdr:from>
    <xdr:to>
      <xdr:col>10</xdr:col>
      <xdr:colOff>495300</xdr:colOff>
      <xdr:row>179</xdr:row>
      <xdr:rowOff>142875</xdr:rowOff>
    </xdr:to>
    <xdr:sp>
      <xdr:nvSpPr>
        <xdr:cNvPr id="35" name="Line 227"/>
        <xdr:cNvSpPr>
          <a:spLocks/>
        </xdr:cNvSpPr>
      </xdr:nvSpPr>
      <xdr:spPr>
        <a:xfrm>
          <a:off x="5981700" y="4810125"/>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170</xdr:row>
      <xdr:rowOff>28575</xdr:rowOff>
    </xdr:from>
    <xdr:to>
      <xdr:col>19</xdr:col>
      <xdr:colOff>95250</xdr:colOff>
      <xdr:row>171</xdr:row>
      <xdr:rowOff>85725</xdr:rowOff>
    </xdr:to>
    <xdr:sp>
      <xdr:nvSpPr>
        <xdr:cNvPr id="36" name="TextBox 229"/>
        <xdr:cNvSpPr txBox="1">
          <a:spLocks noChangeArrowheads="1"/>
        </xdr:cNvSpPr>
      </xdr:nvSpPr>
      <xdr:spPr>
        <a:xfrm>
          <a:off x="5810250" y="2362200"/>
          <a:ext cx="3143250" cy="3143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latin typeface="Arial"/>
              <a:ea typeface="Arial"/>
              <a:cs typeface="Arial"/>
            </a:rPr>
            <a:t>assunto</a:t>
          </a:r>
          <a:r>
            <a:rPr lang="en-US" cap="none" sz="1000" b="0" i="0" u="none" baseline="0">
              <a:latin typeface="Arial"/>
              <a:ea typeface="Arial"/>
              <a:cs typeface="Arial"/>
            </a:rPr>
            <a:t>:________________________________________</a:t>
          </a:r>
        </a:p>
      </xdr:txBody>
    </xdr:sp>
    <xdr:clientData/>
  </xdr:twoCellAnchor>
  <xdr:twoCellAnchor>
    <xdr:from>
      <xdr:col>2</xdr:col>
      <xdr:colOff>0</xdr:colOff>
      <xdr:row>176</xdr:row>
      <xdr:rowOff>85725</xdr:rowOff>
    </xdr:from>
    <xdr:to>
      <xdr:col>4</xdr:col>
      <xdr:colOff>590550</xdr:colOff>
      <xdr:row>178</xdr:row>
      <xdr:rowOff>0</xdr:rowOff>
    </xdr:to>
    <xdr:sp>
      <xdr:nvSpPr>
        <xdr:cNvPr id="37" name="TextBox 240"/>
        <xdr:cNvSpPr txBox="1">
          <a:spLocks noChangeArrowheads="1"/>
        </xdr:cNvSpPr>
      </xdr:nvSpPr>
      <xdr:spPr>
        <a:xfrm flipH="1">
          <a:off x="952500" y="3962400"/>
          <a:ext cx="1809750" cy="4381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200" b="0" i="0" u="sng" baseline="0">
              <a:solidFill>
                <a:srgbClr val="800080"/>
              </a:solidFill>
              <a:latin typeface="Arial"/>
              <a:ea typeface="Arial"/>
              <a:cs typeface="Arial"/>
            </a:rPr>
            <a:t>freqüência  média</a:t>
          </a:r>
        </a:p>
      </xdr:txBody>
    </xdr:sp>
    <xdr:clientData/>
  </xdr:twoCellAnchor>
  <xdr:twoCellAnchor>
    <xdr:from>
      <xdr:col>7</xdr:col>
      <xdr:colOff>219075</xdr:colOff>
      <xdr:row>179</xdr:row>
      <xdr:rowOff>66675</xdr:rowOff>
    </xdr:from>
    <xdr:to>
      <xdr:col>10</xdr:col>
      <xdr:colOff>190500</xdr:colOff>
      <xdr:row>179</xdr:row>
      <xdr:rowOff>219075</xdr:rowOff>
    </xdr:to>
    <xdr:sp>
      <xdr:nvSpPr>
        <xdr:cNvPr id="38" name="TextBox 243"/>
        <xdr:cNvSpPr txBox="1">
          <a:spLocks noChangeArrowheads="1"/>
        </xdr:cNvSpPr>
      </xdr:nvSpPr>
      <xdr:spPr>
        <a:xfrm>
          <a:off x="4219575" y="4733925"/>
          <a:ext cx="1733550" cy="1524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900" b="1" i="0" u="none" baseline="0">
              <a:latin typeface="Arial"/>
              <a:ea typeface="Arial"/>
              <a:cs typeface="Arial"/>
            </a:rPr>
            <a:t>REUNIÕES REALIZADAS</a:t>
          </a:r>
        </a:p>
      </xdr:txBody>
    </xdr:sp>
    <xdr:clientData/>
  </xdr:twoCellAnchor>
  <xdr:twoCellAnchor>
    <xdr:from>
      <xdr:col>10</xdr:col>
      <xdr:colOff>219075</xdr:colOff>
      <xdr:row>179</xdr:row>
      <xdr:rowOff>142875</xdr:rowOff>
    </xdr:from>
    <xdr:to>
      <xdr:col>10</xdr:col>
      <xdr:colOff>495300</xdr:colOff>
      <xdr:row>179</xdr:row>
      <xdr:rowOff>142875</xdr:rowOff>
    </xdr:to>
    <xdr:sp>
      <xdr:nvSpPr>
        <xdr:cNvPr id="39" name="Line 244"/>
        <xdr:cNvSpPr>
          <a:spLocks/>
        </xdr:cNvSpPr>
      </xdr:nvSpPr>
      <xdr:spPr>
        <a:xfrm>
          <a:off x="5981700" y="4810125"/>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176</xdr:row>
      <xdr:rowOff>85725</xdr:rowOff>
    </xdr:from>
    <xdr:to>
      <xdr:col>4</xdr:col>
      <xdr:colOff>590550</xdr:colOff>
      <xdr:row>178</xdr:row>
      <xdr:rowOff>0</xdr:rowOff>
    </xdr:to>
    <xdr:sp>
      <xdr:nvSpPr>
        <xdr:cNvPr id="40" name="TextBox 245"/>
        <xdr:cNvSpPr txBox="1">
          <a:spLocks noChangeArrowheads="1"/>
        </xdr:cNvSpPr>
      </xdr:nvSpPr>
      <xdr:spPr>
        <a:xfrm flipH="1">
          <a:off x="952500" y="3962400"/>
          <a:ext cx="1809750" cy="4381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200" b="0" i="0" u="sng" baseline="0">
              <a:solidFill>
                <a:srgbClr val="800080"/>
              </a:solidFill>
              <a:latin typeface="Arial"/>
              <a:ea typeface="Arial"/>
              <a:cs typeface="Arial"/>
            </a:rPr>
            <a:t>freqüência  média</a:t>
          </a:r>
        </a:p>
      </xdr:txBody>
    </xdr:sp>
    <xdr:clientData/>
  </xdr:twoCellAnchor>
  <xdr:twoCellAnchor>
    <xdr:from>
      <xdr:col>7</xdr:col>
      <xdr:colOff>219075</xdr:colOff>
      <xdr:row>179</xdr:row>
      <xdr:rowOff>66675</xdr:rowOff>
    </xdr:from>
    <xdr:to>
      <xdr:col>10</xdr:col>
      <xdr:colOff>190500</xdr:colOff>
      <xdr:row>179</xdr:row>
      <xdr:rowOff>219075</xdr:rowOff>
    </xdr:to>
    <xdr:sp>
      <xdr:nvSpPr>
        <xdr:cNvPr id="41" name="TextBox 246"/>
        <xdr:cNvSpPr txBox="1">
          <a:spLocks noChangeArrowheads="1"/>
        </xdr:cNvSpPr>
      </xdr:nvSpPr>
      <xdr:spPr>
        <a:xfrm>
          <a:off x="4219575" y="4733925"/>
          <a:ext cx="1733550" cy="1524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900" b="1" i="0" u="none" baseline="0">
              <a:latin typeface="Arial"/>
              <a:ea typeface="Arial"/>
              <a:cs typeface="Arial"/>
            </a:rPr>
            <a:t>REUNIÕES REALIZADAS</a:t>
          </a:r>
        </a:p>
      </xdr:txBody>
    </xdr:sp>
    <xdr:clientData/>
  </xdr:twoCellAnchor>
  <xdr:twoCellAnchor>
    <xdr:from>
      <xdr:col>10</xdr:col>
      <xdr:colOff>219075</xdr:colOff>
      <xdr:row>179</xdr:row>
      <xdr:rowOff>142875</xdr:rowOff>
    </xdr:from>
    <xdr:to>
      <xdr:col>10</xdr:col>
      <xdr:colOff>495300</xdr:colOff>
      <xdr:row>179</xdr:row>
      <xdr:rowOff>142875</xdr:rowOff>
    </xdr:to>
    <xdr:sp>
      <xdr:nvSpPr>
        <xdr:cNvPr id="42" name="Line 247"/>
        <xdr:cNvSpPr>
          <a:spLocks/>
        </xdr:cNvSpPr>
      </xdr:nvSpPr>
      <xdr:spPr>
        <a:xfrm>
          <a:off x="5981700" y="4810125"/>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176</xdr:row>
      <xdr:rowOff>85725</xdr:rowOff>
    </xdr:from>
    <xdr:to>
      <xdr:col>4</xdr:col>
      <xdr:colOff>590550</xdr:colOff>
      <xdr:row>178</xdr:row>
      <xdr:rowOff>0</xdr:rowOff>
    </xdr:to>
    <xdr:sp>
      <xdr:nvSpPr>
        <xdr:cNvPr id="43" name="TextBox 248"/>
        <xdr:cNvSpPr txBox="1">
          <a:spLocks noChangeArrowheads="1"/>
        </xdr:cNvSpPr>
      </xdr:nvSpPr>
      <xdr:spPr>
        <a:xfrm flipH="1">
          <a:off x="952500" y="3962400"/>
          <a:ext cx="1809750" cy="4381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200" b="0" i="0" u="sng" baseline="0">
              <a:solidFill>
                <a:srgbClr val="800080"/>
              </a:solidFill>
              <a:latin typeface="Arial"/>
              <a:ea typeface="Arial"/>
              <a:cs typeface="Arial"/>
            </a:rPr>
            <a:t>freqüência  média</a:t>
          </a:r>
        </a:p>
      </xdr:txBody>
    </xdr:sp>
    <xdr:clientData/>
  </xdr:twoCellAnchor>
  <xdr:twoCellAnchor>
    <xdr:from>
      <xdr:col>6</xdr:col>
      <xdr:colOff>333375</xdr:colOff>
      <xdr:row>173</xdr:row>
      <xdr:rowOff>95250</xdr:rowOff>
    </xdr:from>
    <xdr:to>
      <xdr:col>6</xdr:col>
      <xdr:colOff>466725</xdr:colOff>
      <xdr:row>173</xdr:row>
      <xdr:rowOff>200025</xdr:rowOff>
    </xdr:to>
    <xdr:sp>
      <xdr:nvSpPr>
        <xdr:cNvPr id="44" name="Rectangle 253"/>
        <xdr:cNvSpPr>
          <a:spLocks/>
        </xdr:cNvSpPr>
      </xdr:nvSpPr>
      <xdr:spPr>
        <a:xfrm>
          <a:off x="3771900" y="3200400"/>
          <a:ext cx="1333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175</xdr:row>
      <xdr:rowOff>85725</xdr:rowOff>
    </xdr:from>
    <xdr:to>
      <xdr:col>0</xdr:col>
      <xdr:colOff>200025</xdr:colOff>
      <xdr:row>175</xdr:row>
      <xdr:rowOff>190500</xdr:rowOff>
    </xdr:to>
    <xdr:sp>
      <xdr:nvSpPr>
        <xdr:cNvPr id="45" name="Rectangle 255"/>
        <xdr:cNvSpPr>
          <a:spLocks/>
        </xdr:cNvSpPr>
      </xdr:nvSpPr>
      <xdr:spPr>
        <a:xfrm>
          <a:off x="95250" y="370522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174</xdr:row>
      <xdr:rowOff>85725</xdr:rowOff>
    </xdr:from>
    <xdr:to>
      <xdr:col>0</xdr:col>
      <xdr:colOff>200025</xdr:colOff>
      <xdr:row>174</xdr:row>
      <xdr:rowOff>190500</xdr:rowOff>
    </xdr:to>
    <xdr:sp>
      <xdr:nvSpPr>
        <xdr:cNvPr id="46" name="Rectangle 256"/>
        <xdr:cNvSpPr>
          <a:spLocks/>
        </xdr:cNvSpPr>
      </xdr:nvSpPr>
      <xdr:spPr>
        <a:xfrm>
          <a:off x="95250" y="344805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173</xdr:row>
      <xdr:rowOff>85725</xdr:rowOff>
    </xdr:from>
    <xdr:to>
      <xdr:col>0</xdr:col>
      <xdr:colOff>200025</xdr:colOff>
      <xdr:row>173</xdr:row>
      <xdr:rowOff>190500</xdr:rowOff>
    </xdr:to>
    <xdr:sp>
      <xdr:nvSpPr>
        <xdr:cNvPr id="47" name="Rectangle 257"/>
        <xdr:cNvSpPr>
          <a:spLocks/>
        </xdr:cNvSpPr>
      </xdr:nvSpPr>
      <xdr:spPr>
        <a:xfrm>
          <a:off x="95250" y="319087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172</xdr:row>
      <xdr:rowOff>85725</xdr:rowOff>
    </xdr:from>
    <xdr:to>
      <xdr:col>0</xdr:col>
      <xdr:colOff>200025</xdr:colOff>
      <xdr:row>172</xdr:row>
      <xdr:rowOff>190500</xdr:rowOff>
    </xdr:to>
    <xdr:sp>
      <xdr:nvSpPr>
        <xdr:cNvPr id="48" name="Rectangle 258"/>
        <xdr:cNvSpPr>
          <a:spLocks/>
        </xdr:cNvSpPr>
      </xdr:nvSpPr>
      <xdr:spPr>
        <a:xfrm>
          <a:off x="95250" y="293370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174</xdr:row>
      <xdr:rowOff>95250</xdr:rowOff>
    </xdr:from>
    <xdr:to>
      <xdr:col>6</xdr:col>
      <xdr:colOff>466725</xdr:colOff>
      <xdr:row>174</xdr:row>
      <xdr:rowOff>200025</xdr:rowOff>
    </xdr:to>
    <xdr:sp>
      <xdr:nvSpPr>
        <xdr:cNvPr id="49" name="Rectangle 259"/>
        <xdr:cNvSpPr>
          <a:spLocks/>
        </xdr:cNvSpPr>
      </xdr:nvSpPr>
      <xdr:spPr>
        <a:xfrm>
          <a:off x="3771900" y="3457575"/>
          <a:ext cx="1333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175</xdr:row>
      <xdr:rowOff>95250</xdr:rowOff>
    </xdr:from>
    <xdr:to>
      <xdr:col>6</xdr:col>
      <xdr:colOff>466725</xdr:colOff>
      <xdr:row>175</xdr:row>
      <xdr:rowOff>200025</xdr:rowOff>
    </xdr:to>
    <xdr:sp>
      <xdr:nvSpPr>
        <xdr:cNvPr id="50" name="Rectangle 260"/>
        <xdr:cNvSpPr>
          <a:spLocks/>
        </xdr:cNvSpPr>
      </xdr:nvSpPr>
      <xdr:spPr>
        <a:xfrm>
          <a:off x="3771900" y="3714750"/>
          <a:ext cx="1333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172</xdr:row>
      <xdr:rowOff>95250</xdr:rowOff>
    </xdr:from>
    <xdr:to>
      <xdr:col>14</xdr:col>
      <xdr:colOff>133350</xdr:colOff>
      <xdr:row>172</xdr:row>
      <xdr:rowOff>200025</xdr:rowOff>
    </xdr:to>
    <xdr:sp>
      <xdr:nvSpPr>
        <xdr:cNvPr id="51" name="Rectangle 261"/>
        <xdr:cNvSpPr>
          <a:spLocks/>
        </xdr:cNvSpPr>
      </xdr:nvSpPr>
      <xdr:spPr>
        <a:xfrm>
          <a:off x="7277100" y="2943225"/>
          <a:ext cx="1333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173</xdr:row>
      <xdr:rowOff>95250</xdr:rowOff>
    </xdr:from>
    <xdr:to>
      <xdr:col>14</xdr:col>
      <xdr:colOff>133350</xdr:colOff>
      <xdr:row>173</xdr:row>
      <xdr:rowOff>200025</xdr:rowOff>
    </xdr:to>
    <xdr:sp>
      <xdr:nvSpPr>
        <xdr:cNvPr id="52" name="Rectangle 262"/>
        <xdr:cNvSpPr>
          <a:spLocks/>
        </xdr:cNvSpPr>
      </xdr:nvSpPr>
      <xdr:spPr>
        <a:xfrm>
          <a:off x="7277100" y="3200400"/>
          <a:ext cx="1333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174</xdr:row>
      <xdr:rowOff>95250</xdr:rowOff>
    </xdr:from>
    <xdr:to>
      <xdr:col>14</xdr:col>
      <xdr:colOff>133350</xdr:colOff>
      <xdr:row>174</xdr:row>
      <xdr:rowOff>200025</xdr:rowOff>
    </xdr:to>
    <xdr:sp>
      <xdr:nvSpPr>
        <xdr:cNvPr id="53" name="Rectangle 263"/>
        <xdr:cNvSpPr>
          <a:spLocks/>
        </xdr:cNvSpPr>
      </xdr:nvSpPr>
      <xdr:spPr>
        <a:xfrm>
          <a:off x="7277100" y="3457575"/>
          <a:ext cx="1333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175</xdr:row>
      <xdr:rowOff>95250</xdr:rowOff>
    </xdr:from>
    <xdr:to>
      <xdr:col>14</xdr:col>
      <xdr:colOff>133350</xdr:colOff>
      <xdr:row>175</xdr:row>
      <xdr:rowOff>200025</xdr:rowOff>
    </xdr:to>
    <xdr:sp>
      <xdr:nvSpPr>
        <xdr:cNvPr id="54" name="Rectangle 264"/>
        <xdr:cNvSpPr>
          <a:spLocks/>
        </xdr:cNvSpPr>
      </xdr:nvSpPr>
      <xdr:spPr>
        <a:xfrm>
          <a:off x="7277100" y="3714750"/>
          <a:ext cx="1333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172</xdr:row>
      <xdr:rowOff>95250</xdr:rowOff>
    </xdr:from>
    <xdr:to>
      <xdr:col>6</xdr:col>
      <xdr:colOff>466725</xdr:colOff>
      <xdr:row>172</xdr:row>
      <xdr:rowOff>200025</xdr:rowOff>
    </xdr:to>
    <xdr:sp>
      <xdr:nvSpPr>
        <xdr:cNvPr id="55" name="Rectangle 265"/>
        <xdr:cNvSpPr>
          <a:spLocks/>
        </xdr:cNvSpPr>
      </xdr:nvSpPr>
      <xdr:spPr>
        <a:xfrm>
          <a:off x="3771900" y="2943225"/>
          <a:ext cx="1333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238125</xdr:colOff>
      <xdr:row>161</xdr:row>
      <xdr:rowOff>76200</xdr:rowOff>
    </xdr:from>
    <xdr:to>
      <xdr:col>2</xdr:col>
      <xdr:colOff>47625</xdr:colOff>
      <xdr:row>164</xdr:row>
      <xdr:rowOff>0</xdr:rowOff>
    </xdr:to>
    <xdr:pic>
      <xdr:nvPicPr>
        <xdr:cNvPr id="56" name="Picture 271"/>
        <xdr:cNvPicPr preferRelativeResize="1">
          <a:picLocks noChangeAspect="1"/>
        </xdr:cNvPicPr>
      </xdr:nvPicPr>
      <xdr:blipFill>
        <a:blip r:embed="rId1"/>
        <a:stretch>
          <a:fillRect/>
        </a:stretch>
      </xdr:blipFill>
      <xdr:spPr>
        <a:xfrm>
          <a:off x="238125" y="76200"/>
          <a:ext cx="76200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xdr:colOff>
      <xdr:row>2</xdr:row>
      <xdr:rowOff>123825</xdr:rowOff>
    </xdr:from>
    <xdr:to>
      <xdr:col>17</xdr:col>
      <xdr:colOff>276225</xdr:colOff>
      <xdr:row>4</xdr:row>
      <xdr:rowOff>114300</xdr:rowOff>
    </xdr:to>
    <xdr:sp>
      <xdr:nvSpPr>
        <xdr:cNvPr id="1" name="Line 7"/>
        <xdr:cNvSpPr>
          <a:spLocks/>
        </xdr:cNvSpPr>
      </xdr:nvSpPr>
      <xdr:spPr>
        <a:xfrm flipH="1">
          <a:off x="6915150" y="952500"/>
          <a:ext cx="24765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Plan2"/>
  <dimension ref="A1:R124"/>
  <sheetViews>
    <sheetView zoomScale="75" zoomScaleNormal="75" workbookViewId="0" topLeftCell="A1">
      <pane ySplit="2" topLeftCell="BM3" activePane="bottomLeft" state="frozen"/>
      <selection pane="topLeft" activeCell="A1" sqref="A1"/>
      <selection pane="bottomLeft" activeCell="A3" sqref="A3"/>
    </sheetView>
  </sheetViews>
  <sheetFormatPr defaultColWidth="9.140625" defaultRowHeight="12.75"/>
  <cols>
    <col min="1" max="1" width="5.140625" style="134" customWidth="1"/>
    <col min="2" max="2" width="30.7109375" style="134" bestFit="1" customWidth="1"/>
    <col min="3" max="3" width="11.00390625" style="142" customWidth="1"/>
    <col min="4" max="8" width="3.7109375" style="137" customWidth="1"/>
    <col min="9" max="9" width="4.421875" style="137" customWidth="1"/>
    <col min="10" max="16" width="3.7109375" style="137" customWidth="1"/>
    <col min="17" max="17" width="10.7109375" style="137" customWidth="1"/>
    <col min="18" max="16384" width="9.140625" style="137" customWidth="1"/>
  </cols>
  <sheetData>
    <row r="1" spans="1:16" ht="25.5">
      <c r="A1" s="142" t="s">
        <v>47</v>
      </c>
      <c r="B1" s="135" t="s">
        <v>48</v>
      </c>
      <c r="C1" s="136" t="s">
        <v>38</v>
      </c>
      <c r="D1" s="1">
        <f>presenca!L180</f>
        <v>0</v>
      </c>
      <c r="E1" s="1">
        <f>presenca!M180</f>
        <v>0</v>
      </c>
      <c r="F1" s="1">
        <f>presenca!N180</f>
        <v>1</v>
      </c>
      <c r="G1" s="1">
        <f>presenca!O180</f>
        <v>0</v>
      </c>
      <c r="H1" s="1">
        <f>presenca!P180</f>
        <v>0</v>
      </c>
      <c r="I1" s="1">
        <f>presenca!Q180</f>
        <v>0</v>
      </c>
      <c r="J1" s="1">
        <f>presenca!R180</f>
        <v>0</v>
      </c>
      <c r="K1" s="1">
        <f>presenca!S180</f>
        <v>0</v>
      </c>
      <c r="L1" s="1">
        <f>presenca!T180</f>
        <v>0</v>
      </c>
      <c r="M1" s="1">
        <f>presenca!U180</f>
        <v>0</v>
      </c>
      <c r="N1" s="1">
        <f>presenca!V180</f>
        <v>1</v>
      </c>
      <c r="O1" s="1">
        <f>presenca!W180</f>
        <v>0</v>
      </c>
      <c r="P1" s="1"/>
    </row>
    <row r="2" spans="2:18" ht="15" thickBot="1">
      <c r="B2" s="138"/>
      <c r="C2" s="139"/>
      <c r="D2" s="2" t="s">
        <v>2</v>
      </c>
      <c r="E2" s="3" t="s">
        <v>3</v>
      </c>
      <c r="F2" s="3" t="s">
        <v>4</v>
      </c>
      <c r="G2" s="3" t="s">
        <v>5</v>
      </c>
      <c r="H2" s="3" t="s">
        <v>6</v>
      </c>
      <c r="I2" s="3" t="s">
        <v>40</v>
      </c>
      <c r="J2" s="3" t="s">
        <v>41</v>
      </c>
      <c r="K2" s="3" t="s">
        <v>21</v>
      </c>
      <c r="L2" s="3" t="s">
        <v>7</v>
      </c>
      <c r="M2" s="3" t="s">
        <v>8</v>
      </c>
      <c r="N2" s="4" t="s">
        <v>42</v>
      </c>
      <c r="O2" s="4" t="s">
        <v>34</v>
      </c>
      <c r="P2" s="138"/>
      <c r="R2" s="158" t="s">
        <v>49</v>
      </c>
    </row>
    <row r="3" spans="1:18" ht="12.75">
      <c r="A3" s="143">
        <v>49</v>
      </c>
      <c r="B3" s="5" t="s">
        <v>51</v>
      </c>
      <c r="C3" s="140">
        <f aca="true" t="shared" si="0" ref="C3:C34">(IF(D3&lt;&gt;"",$D$1,0))+(IF(E3&lt;&gt;"",$E$1,0))+(IF(F3&lt;&gt;"",$F$1,0))+(IF(G3&lt;&gt;"",$G$1,0))+(IF(H3&lt;&gt;"",$H$1,0))+(IF(I3&lt;&gt;"",$I$1,0))+(IF(J3&lt;&gt;"",$J$1,0))+(IF(K3&lt;&gt;"",$K$1,0))+(IF(L3&lt;&gt;"",$L$1,0))+(IF(M3&lt;&gt;"",$M$1,0))+(IF(N3&lt;&gt;"",$N$1,0))+(IF(O3&lt;&gt;"",$O$1,0))</f>
        <v>1</v>
      </c>
      <c r="D3" s="6"/>
      <c r="E3" s="6" t="s">
        <v>52</v>
      </c>
      <c r="F3" s="6" t="s">
        <v>52</v>
      </c>
      <c r="G3" s="6" t="s">
        <v>52</v>
      </c>
      <c r="H3" s="6"/>
      <c r="I3" s="6"/>
      <c r="J3" s="6"/>
      <c r="K3" s="6"/>
      <c r="L3" s="6"/>
      <c r="M3" s="6"/>
      <c r="N3" s="6"/>
      <c r="O3" s="7"/>
      <c r="P3" s="135"/>
      <c r="R3" s="158" t="s">
        <v>50</v>
      </c>
    </row>
    <row r="4" spans="1:16" ht="13.5" thickBot="1">
      <c r="A4" s="143"/>
      <c r="B4" s="8"/>
      <c r="C4" s="141">
        <f t="shared" si="0"/>
        <v>0</v>
      </c>
      <c r="D4" s="9"/>
      <c r="E4" s="9"/>
      <c r="F4" s="9"/>
      <c r="G4" s="9"/>
      <c r="H4" s="9"/>
      <c r="I4" s="9"/>
      <c r="J4" s="9"/>
      <c r="K4" s="9"/>
      <c r="L4" s="9"/>
      <c r="M4" s="9"/>
      <c r="N4" s="9"/>
      <c r="O4" s="10"/>
      <c r="P4" s="135"/>
    </row>
    <row r="5" spans="1:16" ht="12.75">
      <c r="A5" s="143">
        <v>51</v>
      </c>
      <c r="B5" s="5" t="s">
        <v>53</v>
      </c>
      <c r="C5" s="140">
        <f t="shared" si="0"/>
        <v>1</v>
      </c>
      <c r="D5" s="6"/>
      <c r="E5" s="6" t="s">
        <v>52</v>
      </c>
      <c r="F5" s="6" t="s">
        <v>52</v>
      </c>
      <c r="G5" s="6" t="s">
        <v>52</v>
      </c>
      <c r="H5" s="6"/>
      <c r="I5" s="6"/>
      <c r="J5" s="6"/>
      <c r="K5" s="6"/>
      <c r="L5" s="6"/>
      <c r="M5" s="6"/>
      <c r="N5" s="6"/>
      <c r="O5" s="7"/>
      <c r="P5" s="135"/>
    </row>
    <row r="6" spans="1:16" ht="13.5" thickBot="1">
      <c r="A6" s="143"/>
      <c r="B6" s="8" t="s">
        <v>72</v>
      </c>
      <c r="C6" s="141">
        <f t="shared" si="0"/>
        <v>1</v>
      </c>
      <c r="D6" s="9"/>
      <c r="E6" s="9" t="s">
        <v>52</v>
      </c>
      <c r="F6" s="9" t="s">
        <v>52</v>
      </c>
      <c r="G6" s="9" t="s">
        <v>52</v>
      </c>
      <c r="H6" s="9"/>
      <c r="I6" s="9"/>
      <c r="J6" s="9"/>
      <c r="K6" s="9"/>
      <c r="L6" s="9"/>
      <c r="M6" s="9"/>
      <c r="N6" s="9"/>
      <c r="O6" s="10"/>
      <c r="P6" s="135"/>
    </row>
    <row r="7" spans="1:16" ht="12.75">
      <c r="A7" s="143">
        <v>19</v>
      </c>
      <c r="B7" s="5" t="s">
        <v>55</v>
      </c>
      <c r="C7" s="140">
        <f t="shared" si="0"/>
        <v>1</v>
      </c>
      <c r="D7" s="6" t="s">
        <v>52</v>
      </c>
      <c r="E7" s="6" t="s">
        <v>52</v>
      </c>
      <c r="F7" s="6" t="s">
        <v>52</v>
      </c>
      <c r="G7" s="6" t="s">
        <v>52</v>
      </c>
      <c r="H7" s="6" t="s">
        <v>52</v>
      </c>
      <c r="I7" s="6" t="s">
        <v>52</v>
      </c>
      <c r="J7" s="6"/>
      <c r="K7" s="6"/>
      <c r="L7" s="6"/>
      <c r="M7" s="6"/>
      <c r="N7" s="6"/>
      <c r="O7" s="7"/>
      <c r="P7" s="135"/>
    </row>
    <row r="8" spans="1:16" ht="13.5" thickBot="1">
      <c r="A8" s="143"/>
      <c r="B8" s="8" t="s">
        <v>54</v>
      </c>
      <c r="C8" s="141">
        <f t="shared" si="0"/>
        <v>1</v>
      </c>
      <c r="D8" s="9"/>
      <c r="E8" s="9" t="s">
        <v>52</v>
      </c>
      <c r="F8" s="9" t="s">
        <v>52</v>
      </c>
      <c r="G8" s="9" t="s">
        <v>52</v>
      </c>
      <c r="H8" s="9"/>
      <c r="I8" s="9"/>
      <c r="J8" s="9"/>
      <c r="K8" s="9"/>
      <c r="L8" s="9"/>
      <c r="M8" s="9"/>
      <c r="N8" s="9"/>
      <c r="O8" s="10"/>
      <c r="P8" s="135"/>
    </row>
    <row r="9" spans="1:16" ht="12.75">
      <c r="A9" s="143">
        <v>19</v>
      </c>
      <c r="B9" s="5" t="s">
        <v>74</v>
      </c>
      <c r="C9" s="140">
        <f t="shared" si="0"/>
        <v>1</v>
      </c>
      <c r="D9" s="6"/>
      <c r="E9" s="6" t="s">
        <v>52</v>
      </c>
      <c r="F9" s="6" t="s">
        <v>52</v>
      </c>
      <c r="G9" s="6" t="s">
        <v>52</v>
      </c>
      <c r="H9" s="6"/>
      <c r="I9" s="6"/>
      <c r="J9" s="6"/>
      <c r="K9" s="6"/>
      <c r="L9" s="6"/>
      <c r="M9" s="6"/>
      <c r="N9" s="6"/>
      <c r="O9" s="7"/>
      <c r="P9" s="135"/>
    </row>
    <row r="10" spans="1:16" ht="13.5" thickBot="1">
      <c r="A10" s="143"/>
      <c r="B10" s="8"/>
      <c r="C10" s="141">
        <f t="shared" si="0"/>
        <v>0</v>
      </c>
      <c r="D10" s="9"/>
      <c r="E10" s="9"/>
      <c r="F10" s="9"/>
      <c r="G10" s="9"/>
      <c r="H10" s="9"/>
      <c r="I10" s="9"/>
      <c r="J10" s="9"/>
      <c r="K10" s="9"/>
      <c r="L10" s="9"/>
      <c r="M10" s="9"/>
      <c r="N10" s="9"/>
      <c r="O10" s="10"/>
      <c r="P10" s="135"/>
    </row>
    <row r="11" spans="1:16" ht="12.75">
      <c r="A11" s="143">
        <v>30</v>
      </c>
      <c r="B11" s="5" t="s">
        <v>56</v>
      </c>
      <c r="C11" s="140">
        <f t="shared" si="0"/>
        <v>1</v>
      </c>
      <c r="D11" s="6"/>
      <c r="E11" s="6" t="s">
        <v>52</v>
      </c>
      <c r="F11" s="6" t="s">
        <v>52</v>
      </c>
      <c r="G11" s="6" t="s">
        <v>52</v>
      </c>
      <c r="H11" s="6"/>
      <c r="I11" s="6"/>
      <c r="J11" s="6"/>
      <c r="K11" s="6"/>
      <c r="L11" s="6"/>
      <c r="M11" s="6"/>
      <c r="N11" s="6"/>
      <c r="O11" s="7"/>
      <c r="P11" s="135"/>
    </row>
    <row r="12" spans="1:16" ht="13.5" thickBot="1">
      <c r="A12" s="143"/>
      <c r="B12" s="8"/>
      <c r="C12" s="141">
        <f t="shared" si="0"/>
        <v>0</v>
      </c>
      <c r="D12" s="9"/>
      <c r="E12" s="9"/>
      <c r="F12" s="9"/>
      <c r="G12" s="9"/>
      <c r="H12" s="9"/>
      <c r="I12" s="9"/>
      <c r="J12" s="9"/>
      <c r="K12" s="9"/>
      <c r="L12" s="9"/>
      <c r="M12" s="9"/>
      <c r="N12" s="9"/>
      <c r="O12" s="10"/>
      <c r="P12" s="135"/>
    </row>
    <row r="13" spans="1:16" ht="12.75">
      <c r="A13" s="143">
        <v>73</v>
      </c>
      <c r="B13" s="5" t="s">
        <v>57</v>
      </c>
      <c r="C13" s="140">
        <f t="shared" si="0"/>
        <v>1</v>
      </c>
      <c r="D13" s="6" t="s">
        <v>52</v>
      </c>
      <c r="E13" s="6" t="s">
        <v>52</v>
      </c>
      <c r="F13" s="6" t="s">
        <v>52</v>
      </c>
      <c r="G13" s="6" t="s">
        <v>52</v>
      </c>
      <c r="H13" s="6" t="s">
        <v>52</v>
      </c>
      <c r="I13" s="6" t="s">
        <v>52</v>
      </c>
      <c r="J13" s="6"/>
      <c r="K13" s="6"/>
      <c r="L13" s="6"/>
      <c r="M13" s="6"/>
      <c r="N13" s="6"/>
      <c r="O13" s="7"/>
      <c r="P13" s="135"/>
    </row>
    <row r="14" spans="1:16" ht="13.5" thickBot="1">
      <c r="A14" s="143"/>
      <c r="B14" s="8"/>
      <c r="C14" s="141">
        <f t="shared" si="0"/>
        <v>0</v>
      </c>
      <c r="D14" s="9"/>
      <c r="E14" s="9"/>
      <c r="F14" s="9"/>
      <c r="G14" s="9"/>
      <c r="H14" s="9"/>
      <c r="I14" s="9"/>
      <c r="J14" s="9"/>
      <c r="K14" s="9"/>
      <c r="L14" s="9"/>
      <c r="M14" s="9"/>
      <c r="N14" s="9"/>
      <c r="O14" s="10"/>
      <c r="P14" s="135"/>
    </row>
    <row r="15" spans="1:16" ht="12.75">
      <c r="A15" s="143">
        <v>81</v>
      </c>
      <c r="B15" s="5" t="s">
        <v>73</v>
      </c>
      <c r="C15" s="140">
        <f t="shared" si="0"/>
        <v>1</v>
      </c>
      <c r="D15" s="6"/>
      <c r="E15" s="6" t="s">
        <v>52</v>
      </c>
      <c r="F15" s="6" t="s">
        <v>52</v>
      </c>
      <c r="G15" s="6" t="s">
        <v>52</v>
      </c>
      <c r="H15" s="6"/>
      <c r="I15" s="6"/>
      <c r="J15" s="6"/>
      <c r="K15" s="6"/>
      <c r="L15" s="6"/>
      <c r="M15" s="6"/>
      <c r="N15" s="6"/>
      <c r="O15" s="7"/>
      <c r="P15" s="135"/>
    </row>
    <row r="16" spans="1:16" ht="13.5" thickBot="1">
      <c r="A16" s="143"/>
      <c r="B16" s="8" t="s">
        <v>58</v>
      </c>
      <c r="C16" s="141">
        <f t="shared" si="0"/>
        <v>1</v>
      </c>
      <c r="D16" s="9"/>
      <c r="E16" s="9" t="s">
        <v>52</v>
      </c>
      <c r="F16" s="9" t="s">
        <v>52</v>
      </c>
      <c r="G16" s="9" t="s">
        <v>52</v>
      </c>
      <c r="H16" s="9"/>
      <c r="I16" s="9"/>
      <c r="J16" s="9"/>
      <c r="K16" s="9"/>
      <c r="L16" s="9"/>
      <c r="M16" s="9"/>
      <c r="N16" s="9"/>
      <c r="O16" s="10"/>
      <c r="P16" s="135"/>
    </row>
    <row r="17" spans="1:16" ht="12.75">
      <c r="A17" s="143">
        <v>4</v>
      </c>
      <c r="B17" s="5" t="s">
        <v>59</v>
      </c>
      <c r="C17" s="140">
        <f t="shared" si="0"/>
        <v>1</v>
      </c>
      <c r="D17" s="6"/>
      <c r="E17" s="6" t="s">
        <v>52</v>
      </c>
      <c r="F17" s="6" t="s">
        <v>52</v>
      </c>
      <c r="G17" s="6" t="s">
        <v>52</v>
      </c>
      <c r="H17" s="6"/>
      <c r="I17" s="6"/>
      <c r="J17" s="6"/>
      <c r="K17" s="6"/>
      <c r="L17" s="6"/>
      <c r="M17" s="6"/>
      <c r="N17" s="6"/>
      <c r="O17" s="7"/>
      <c r="P17" s="135"/>
    </row>
    <row r="18" spans="1:16" ht="13.5" thickBot="1">
      <c r="A18" s="143"/>
      <c r="B18" s="8" t="s">
        <v>60</v>
      </c>
      <c r="C18" s="141">
        <f t="shared" si="0"/>
        <v>1</v>
      </c>
      <c r="D18" s="9"/>
      <c r="E18" s="9" t="s">
        <v>52</v>
      </c>
      <c r="F18" s="9" t="s">
        <v>52</v>
      </c>
      <c r="G18" s="9" t="s">
        <v>52</v>
      </c>
      <c r="H18" s="9"/>
      <c r="I18" s="9"/>
      <c r="J18" s="9"/>
      <c r="K18" s="9"/>
      <c r="L18" s="9"/>
      <c r="M18" s="9"/>
      <c r="N18" s="9"/>
      <c r="O18" s="10"/>
      <c r="P18" s="135"/>
    </row>
    <row r="19" spans="1:16" ht="12.75">
      <c r="A19" s="143"/>
      <c r="B19" s="5" t="s">
        <v>76</v>
      </c>
      <c r="C19" s="140">
        <f t="shared" si="0"/>
        <v>1</v>
      </c>
      <c r="D19" s="6"/>
      <c r="E19" s="6" t="s">
        <v>52</v>
      </c>
      <c r="F19" s="6" t="s">
        <v>52</v>
      </c>
      <c r="G19" s="6" t="s">
        <v>52</v>
      </c>
      <c r="H19" s="6"/>
      <c r="I19" s="6"/>
      <c r="J19" s="6"/>
      <c r="K19" s="6"/>
      <c r="L19" s="6"/>
      <c r="M19" s="6"/>
      <c r="N19" s="6"/>
      <c r="O19" s="7"/>
      <c r="P19" s="135"/>
    </row>
    <row r="20" spans="1:16" ht="13.5" thickBot="1">
      <c r="A20" s="143"/>
      <c r="B20" s="8" t="s">
        <v>80</v>
      </c>
      <c r="C20" s="141">
        <f t="shared" si="0"/>
        <v>1</v>
      </c>
      <c r="D20" s="9"/>
      <c r="E20" s="9" t="s">
        <v>52</v>
      </c>
      <c r="F20" s="9" t="s">
        <v>52</v>
      </c>
      <c r="G20" s="9" t="s">
        <v>52</v>
      </c>
      <c r="H20" s="9"/>
      <c r="I20" s="9"/>
      <c r="J20" s="9"/>
      <c r="K20" s="9"/>
      <c r="L20" s="9"/>
      <c r="M20" s="9"/>
      <c r="N20" s="9"/>
      <c r="O20" s="10"/>
      <c r="P20" s="135"/>
    </row>
    <row r="21" spans="1:16" ht="12.75">
      <c r="A21" s="143">
        <v>59</v>
      </c>
      <c r="B21" s="5" t="s">
        <v>61</v>
      </c>
      <c r="C21" s="140">
        <f t="shared" si="0"/>
        <v>1</v>
      </c>
      <c r="D21" s="6"/>
      <c r="E21" s="6" t="s">
        <v>52</v>
      </c>
      <c r="F21" s="6" t="s">
        <v>52</v>
      </c>
      <c r="G21" s="6" t="s">
        <v>52</v>
      </c>
      <c r="H21" s="6"/>
      <c r="I21" s="6"/>
      <c r="J21" s="6"/>
      <c r="K21" s="6"/>
      <c r="L21" s="6"/>
      <c r="M21" s="6"/>
      <c r="N21" s="6"/>
      <c r="O21" s="7"/>
      <c r="P21" s="135"/>
    </row>
    <row r="22" spans="1:16" ht="13.5" thickBot="1">
      <c r="A22" s="143"/>
      <c r="B22" s="8" t="s">
        <v>62</v>
      </c>
      <c r="C22" s="141">
        <f t="shared" si="0"/>
        <v>1</v>
      </c>
      <c r="D22" s="9"/>
      <c r="E22" s="9" t="s">
        <v>52</v>
      </c>
      <c r="F22" s="9" t="s">
        <v>52</v>
      </c>
      <c r="G22" s="9" t="s">
        <v>52</v>
      </c>
      <c r="H22" s="9"/>
      <c r="I22" s="9"/>
      <c r="J22" s="9"/>
      <c r="K22" s="9"/>
      <c r="L22" s="9"/>
      <c r="M22" s="9"/>
      <c r="N22" s="9"/>
      <c r="O22" s="10"/>
      <c r="P22" s="135"/>
    </row>
    <row r="23" spans="1:16" ht="12.75">
      <c r="A23" s="143">
        <v>78</v>
      </c>
      <c r="B23" s="5" t="s">
        <v>63</v>
      </c>
      <c r="C23" s="140">
        <f t="shared" si="0"/>
        <v>1</v>
      </c>
      <c r="D23" s="6"/>
      <c r="E23" s="6" t="s">
        <v>52</v>
      </c>
      <c r="F23" s="6" t="s">
        <v>52</v>
      </c>
      <c r="G23" s="6" t="s">
        <v>52</v>
      </c>
      <c r="H23" s="6"/>
      <c r="I23" s="6"/>
      <c r="J23" s="6"/>
      <c r="K23" s="6"/>
      <c r="L23" s="6"/>
      <c r="M23" s="6"/>
      <c r="N23" s="6"/>
      <c r="O23" s="7"/>
      <c r="P23" s="135"/>
    </row>
    <row r="24" spans="1:16" ht="13.5" thickBot="1">
      <c r="A24" s="143"/>
      <c r="B24" s="8" t="s">
        <v>64</v>
      </c>
      <c r="C24" s="141">
        <f t="shared" si="0"/>
        <v>1</v>
      </c>
      <c r="D24" s="9"/>
      <c r="E24" s="9" t="s">
        <v>52</v>
      </c>
      <c r="F24" s="9" t="s">
        <v>52</v>
      </c>
      <c r="G24" s="9" t="s">
        <v>52</v>
      </c>
      <c r="H24" s="9"/>
      <c r="I24" s="9"/>
      <c r="J24" s="9"/>
      <c r="K24" s="9"/>
      <c r="L24" s="9"/>
      <c r="M24" s="9"/>
      <c r="N24" s="9"/>
      <c r="O24" s="10"/>
      <c r="P24" s="135"/>
    </row>
    <row r="25" spans="1:16" ht="12.75">
      <c r="A25" s="143">
        <v>37</v>
      </c>
      <c r="B25" s="5" t="s">
        <v>65</v>
      </c>
      <c r="C25" s="140">
        <f t="shared" si="0"/>
        <v>1</v>
      </c>
      <c r="D25" s="6"/>
      <c r="E25" s="6" t="s">
        <v>52</v>
      </c>
      <c r="F25" s="6" t="s">
        <v>52</v>
      </c>
      <c r="G25" s="6" t="s">
        <v>52</v>
      </c>
      <c r="H25" s="6"/>
      <c r="I25" s="6"/>
      <c r="J25" s="6"/>
      <c r="K25" s="6"/>
      <c r="L25" s="6"/>
      <c r="M25" s="6"/>
      <c r="N25" s="6"/>
      <c r="O25" s="7"/>
      <c r="P25" s="135"/>
    </row>
    <row r="26" spans="1:16" ht="13.5" thickBot="1">
      <c r="A26" s="143"/>
      <c r="B26" s="8"/>
      <c r="C26" s="141">
        <f t="shared" si="0"/>
        <v>0</v>
      </c>
      <c r="D26" s="9"/>
      <c r="E26" s="9"/>
      <c r="F26" s="9"/>
      <c r="G26" s="9"/>
      <c r="H26" s="9"/>
      <c r="I26" s="9"/>
      <c r="J26" s="9"/>
      <c r="K26" s="9"/>
      <c r="L26" s="9"/>
      <c r="M26" s="9"/>
      <c r="N26" s="9"/>
      <c r="O26" s="10"/>
      <c r="P26" s="135"/>
    </row>
    <row r="27" spans="1:16" ht="12.75">
      <c r="A27" s="143">
        <v>37</v>
      </c>
      <c r="B27" s="5" t="s">
        <v>66</v>
      </c>
      <c r="C27" s="140">
        <f t="shared" si="0"/>
        <v>1</v>
      </c>
      <c r="D27" s="6"/>
      <c r="E27" s="6" t="s">
        <v>52</v>
      </c>
      <c r="F27" s="6" t="s">
        <v>52</v>
      </c>
      <c r="G27" s="6" t="s">
        <v>52</v>
      </c>
      <c r="H27" s="6"/>
      <c r="I27" s="6"/>
      <c r="J27" s="6"/>
      <c r="K27" s="6"/>
      <c r="L27" s="6"/>
      <c r="M27" s="6"/>
      <c r="N27" s="6"/>
      <c r="O27" s="7"/>
      <c r="P27" s="135"/>
    </row>
    <row r="28" spans="1:16" ht="13.5" thickBot="1">
      <c r="A28" s="143"/>
      <c r="B28" s="8"/>
      <c r="C28" s="141">
        <f t="shared" si="0"/>
        <v>0</v>
      </c>
      <c r="D28" s="9"/>
      <c r="E28" s="9"/>
      <c r="F28" s="9"/>
      <c r="G28" s="9"/>
      <c r="H28" s="9"/>
      <c r="I28" s="9"/>
      <c r="J28" s="9"/>
      <c r="K28" s="9"/>
      <c r="L28" s="9"/>
      <c r="M28" s="9"/>
      <c r="N28" s="9"/>
      <c r="O28" s="10"/>
      <c r="P28" s="135"/>
    </row>
    <row r="29" spans="1:16" ht="12.75">
      <c r="A29" s="143"/>
      <c r="B29" s="5" t="s">
        <v>67</v>
      </c>
      <c r="C29" s="140">
        <f t="shared" si="0"/>
        <v>1</v>
      </c>
      <c r="D29" s="6"/>
      <c r="E29" s="6" t="s">
        <v>52</v>
      </c>
      <c r="F29" s="6" t="s">
        <v>52</v>
      </c>
      <c r="G29" s="6" t="s">
        <v>52</v>
      </c>
      <c r="H29" s="6"/>
      <c r="I29" s="6"/>
      <c r="J29" s="6"/>
      <c r="K29" s="6"/>
      <c r="L29" s="6"/>
      <c r="M29" s="6"/>
      <c r="N29" s="6"/>
      <c r="O29" s="7"/>
      <c r="P29" s="135"/>
    </row>
    <row r="30" spans="1:16" ht="13.5" thickBot="1">
      <c r="A30" s="143"/>
      <c r="B30" s="8"/>
      <c r="C30" s="141">
        <f t="shared" si="0"/>
        <v>0</v>
      </c>
      <c r="D30" s="9"/>
      <c r="E30" s="9"/>
      <c r="F30" s="9"/>
      <c r="G30" s="9"/>
      <c r="H30" s="9"/>
      <c r="I30" s="9"/>
      <c r="J30" s="9"/>
      <c r="K30" s="9"/>
      <c r="L30" s="9"/>
      <c r="M30" s="9"/>
      <c r="N30" s="9"/>
      <c r="O30" s="10"/>
      <c r="P30" s="135"/>
    </row>
    <row r="31" spans="1:16" ht="12.75">
      <c r="A31" s="143"/>
      <c r="B31" s="5" t="s">
        <v>81</v>
      </c>
      <c r="C31" s="140">
        <f t="shared" si="0"/>
        <v>1</v>
      </c>
      <c r="D31" s="6"/>
      <c r="E31" s="6" t="s">
        <v>52</v>
      </c>
      <c r="F31" s="6" t="s">
        <v>52</v>
      </c>
      <c r="G31" s="6" t="s">
        <v>52</v>
      </c>
      <c r="H31" s="6"/>
      <c r="I31" s="6"/>
      <c r="J31" s="6"/>
      <c r="K31" s="6"/>
      <c r="L31" s="6"/>
      <c r="M31" s="6"/>
      <c r="N31" s="6"/>
      <c r="O31" s="7"/>
      <c r="P31" s="135"/>
    </row>
    <row r="32" spans="1:16" ht="13.5" thickBot="1">
      <c r="A32" s="143"/>
      <c r="B32" s="8" t="s">
        <v>75</v>
      </c>
      <c r="C32" s="141">
        <f t="shared" si="0"/>
        <v>0</v>
      </c>
      <c r="D32" s="9"/>
      <c r="E32" s="9"/>
      <c r="F32" s="9"/>
      <c r="G32" s="9"/>
      <c r="H32" s="9"/>
      <c r="I32" s="9"/>
      <c r="J32" s="9"/>
      <c r="K32" s="9"/>
      <c r="L32" s="9"/>
      <c r="M32" s="9"/>
      <c r="N32" s="9"/>
      <c r="O32" s="10"/>
      <c r="P32" s="135"/>
    </row>
    <row r="33" spans="1:16" ht="12.75">
      <c r="A33" s="143">
        <v>50</v>
      </c>
      <c r="B33" s="5" t="s">
        <v>68</v>
      </c>
      <c r="C33" s="140">
        <f t="shared" si="0"/>
        <v>1</v>
      </c>
      <c r="D33" s="6"/>
      <c r="E33" s="6" t="s">
        <v>52</v>
      </c>
      <c r="F33" s="6" t="s">
        <v>52</v>
      </c>
      <c r="G33" s="6" t="s">
        <v>52</v>
      </c>
      <c r="H33" s="6"/>
      <c r="I33" s="6"/>
      <c r="J33" s="6"/>
      <c r="K33" s="6"/>
      <c r="L33" s="6"/>
      <c r="M33" s="6"/>
      <c r="N33" s="6"/>
      <c r="O33" s="7"/>
      <c r="P33" s="135"/>
    </row>
    <row r="34" spans="1:16" ht="13.5" thickBot="1">
      <c r="A34" s="143"/>
      <c r="B34" s="8" t="s">
        <v>69</v>
      </c>
      <c r="C34" s="141">
        <f t="shared" si="0"/>
        <v>0</v>
      </c>
      <c r="D34" s="9"/>
      <c r="E34" s="9"/>
      <c r="F34" s="9"/>
      <c r="G34" s="9"/>
      <c r="H34" s="9"/>
      <c r="I34" s="9"/>
      <c r="J34" s="9"/>
      <c r="K34" s="9"/>
      <c r="L34" s="9"/>
      <c r="M34" s="9"/>
      <c r="N34" s="9"/>
      <c r="O34" s="10"/>
      <c r="P34" s="135"/>
    </row>
    <row r="35" spans="1:16" ht="12.75">
      <c r="A35" s="143"/>
      <c r="B35" s="5" t="s">
        <v>78</v>
      </c>
      <c r="C35" s="140">
        <f aca="true" t="shared" si="1" ref="C35:C98">(IF(D35&lt;&gt;"",$D$1,0))+(IF(E35&lt;&gt;"",$E$1,0))+(IF(F35&lt;&gt;"",$F$1,0))+(IF(G35&lt;&gt;"",$G$1,0))+(IF(H35&lt;&gt;"",$H$1,0))+(IF(I35&lt;&gt;"",$I$1,0))+(IF(J35&lt;&gt;"",$J$1,0))+(IF(K35&lt;&gt;"",$K$1,0))+(IF(L35&lt;&gt;"",$L$1,0))+(IF(M35&lt;&gt;"",$M$1,0))+(IF(N35&lt;&gt;"",$N$1,0))+(IF(O35&lt;&gt;"",$O$1,0))</f>
        <v>1</v>
      </c>
      <c r="D35" s="6"/>
      <c r="E35" s="6" t="s">
        <v>52</v>
      </c>
      <c r="F35" s="6" t="s">
        <v>52</v>
      </c>
      <c r="G35" s="6" t="s">
        <v>52</v>
      </c>
      <c r="H35" s="6"/>
      <c r="I35" s="6"/>
      <c r="J35" s="6"/>
      <c r="K35" s="6"/>
      <c r="L35" s="6"/>
      <c r="M35" s="6"/>
      <c r="N35" s="6"/>
      <c r="O35" s="7"/>
      <c r="P35" s="135"/>
    </row>
    <row r="36" spans="1:16" ht="13.5" thickBot="1">
      <c r="A36" s="143"/>
      <c r="B36" s="8" t="s">
        <v>77</v>
      </c>
      <c r="C36" s="141">
        <f t="shared" si="1"/>
        <v>1</v>
      </c>
      <c r="D36" s="9"/>
      <c r="E36" s="9" t="s">
        <v>52</v>
      </c>
      <c r="F36" s="9" t="s">
        <v>52</v>
      </c>
      <c r="G36" s="9" t="s">
        <v>52</v>
      </c>
      <c r="H36" s="9"/>
      <c r="I36" s="9"/>
      <c r="J36" s="9"/>
      <c r="K36" s="9"/>
      <c r="L36" s="9"/>
      <c r="M36" s="9"/>
      <c r="N36" s="9"/>
      <c r="O36" s="10"/>
      <c r="P36" s="135"/>
    </row>
    <row r="37" spans="1:16" ht="12.75">
      <c r="A37" s="143">
        <v>83</v>
      </c>
      <c r="B37" s="5" t="s">
        <v>70</v>
      </c>
      <c r="C37" s="140">
        <f t="shared" si="1"/>
        <v>1</v>
      </c>
      <c r="D37" s="6" t="s">
        <v>52</v>
      </c>
      <c r="E37" s="6" t="s">
        <v>52</v>
      </c>
      <c r="F37" s="6" t="s">
        <v>52</v>
      </c>
      <c r="G37" s="6" t="s">
        <v>52</v>
      </c>
      <c r="H37" s="6" t="s">
        <v>52</v>
      </c>
      <c r="I37" s="6" t="s">
        <v>52</v>
      </c>
      <c r="J37" s="6"/>
      <c r="K37" s="6"/>
      <c r="L37" s="6"/>
      <c r="M37" s="6"/>
      <c r="N37" s="6"/>
      <c r="O37" s="7"/>
      <c r="P37" s="135"/>
    </row>
    <row r="38" spans="1:16" ht="13.5" thickBot="1">
      <c r="A38" s="143"/>
      <c r="B38" s="8"/>
      <c r="C38" s="141">
        <f t="shared" si="1"/>
        <v>0</v>
      </c>
      <c r="D38" s="9"/>
      <c r="E38" s="9"/>
      <c r="F38" s="9"/>
      <c r="G38" s="9"/>
      <c r="H38" s="9"/>
      <c r="I38" s="9"/>
      <c r="J38" s="9"/>
      <c r="K38" s="9"/>
      <c r="L38" s="9"/>
      <c r="M38" s="9"/>
      <c r="N38" s="9"/>
      <c r="O38" s="10"/>
      <c r="P38" s="135"/>
    </row>
    <row r="39" spans="1:16" ht="12.75">
      <c r="A39" s="143">
        <v>71</v>
      </c>
      <c r="B39" s="5" t="s">
        <v>71</v>
      </c>
      <c r="C39" s="140">
        <f t="shared" si="1"/>
        <v>1</v>
      </c>
      <c r="D39" s="6" t="s">
        <v>52</v>
      </c>
      <c r="E39" s="6" t="s">
        <v>52</v>
      </c>
      <c r="F39" s="6" t="s">
        <v>52</v>
      </c>
      <c r="G39" s="6" t="s">
        <v>52</v>
      </c>
      <c r="H39" s="6" t="s">
        <v>52</v>
      </c>
      <c r="I39" s="6" t="s">
        <v>52</v>
      </c>
      <c r="J39" s="6"/>
      <c r="K39" s="6"/>
      <c r="L39" s="6"/>
      <c r="M39" s="6"/>
      <c r="N39" s="6"/>
      <c r="O39" s="7"/>
      <c r="P39" s="135"/>
    </row>
    <row r="40" spans="1:16" ht="13.5" thickBot="1">
      <c r="A40" s="143"/>
      <c r="B40" s="8"/>
      <c r="C40" s="141">
        <f t="shared" si="1"/>
        <v>0</v>
      </c>
      <c r="D40" s="9"/>
      <c r="E40" s="9"/>
      <c r="F40" s="9"/>
      <c r="G40" s="9"/>
      <c r="H40" s="9"/>
      <c r="I40" s="9"/>
      <c r="J40" s="9"/>
      <c r="K40" s="9"/>
      <c r="L40" s="9"/>
      <c r="M40" s="9"/>
      <c r="N40" s="9"/>
      <c r="O40" s="10"/>
      <c r="P40" s="135"/>
    </row>
    <row r="41" spans="1:16" ht="12.75">
      <c r="A41" s="143"/>
      <c r="B41" s="5"/>
      <c r="C41" s="140">
        <f t="shared" si="1"/>
        <v>0</v>
      </c>
      <c r="D41" s="6"/>
      <c r="E41" s="6"/>
      <c r="F41" s="6"/>
      <c r="G41" s="6"/>
      <c r="H41" s="6"/>
      <c r="I41" s="6"/>
      <c r="J41" s="6"/>
      <c r="K41" s="6"/>
      <c r="L41" s="6"/>
      <c r="M41" s="6"/>
      <c r="N41" s="6"/>
      <c r="O41" s="7"/>
      <c r="P41" s="135"/>
    </row>
    <row r="42" spans="1:16" ht="13.5" thickBot="1">
      <c r="A42" s="143"/>
      <c r="B42" s="8"/>
      <c r="C42" s="141">
        <f t="shared" si="1"/>
        <v>0</v>
      </c>
      <c r="D42" s="9"/>
      <c r="E42" s="9"/>
      <c r="F42" s="9"/>
      <c r="G42" s="9"/>
      <c r="H42" s="9"/>
      <c r="I42" s="9"/>
      <c r="J42" s="9"/>
      <c r="K42" s="9"/>
      <c r="L42" s="9"/>
      <c r="M42" s="9"/>
      <c r="N42" s="9"/>
      <c r="O42" s="10"/>
      <c r="P42" s="135"/>
    </row>
    <row r="43" spans="1:16" ht="12.75">
      <c r="A43" s="143"/>
      <c r="B43" s="5"/>
      <c r="C43" s="140">
        <f t="shared" si="1"/>
        <v>0</v>
      </c>
      <c r="D43" s="6"/>
      <c r="E43" s="6"/>
      <c r="F43" s="6"/>
      <c r="G43" s="6"/>
      <c r="H43" s="6"/>
      <c r="I43" s="6"/>
      <c r="J43" s="6"/>
      <c r="K43" s="6"/>
      <c r="L43" s="6"/>
      <c r="M43" s="6"/>
      <c r="N43" s="6"/>
      <c r="O43" s="7"/>
      <c r="P43" s="135"/>
    </row>
    <row r="44" spans="1:16" ht="13.5" thickBot="1">
      <c r="A44" s="143"/>
      <c r="B44" s="8"/>
      <c r="C44" s="141">
        <f t="shared" si="1"/>
        <v>0</v>
      </c>
      <c r="D44" s="9"/>
      <c r="E44" s="9"/>
      <c r="F44" s="9"/>
      <c r="G44" s="9"/>
      <c r="H44" s="9"/>
      <c r="I44" s="9"/>
      <c r="J44" s="9"/>
      <c r="K44" s="9"/>
      <c r="L44" s="9"/>
      <c r="M44" s="9"/>
      <c r="N44" s="9"/>
      <c r="O44" s="10"/>
      <c r="P44" s="135"/>
    </row>
    <row r="45" spans="1:16" ht="12.75">
      <c r="A45" s="143"/>
      <c r="B45" s="5"/>
      <c r="C45" s="140">
        <f t="shared" si="1"/>
        <v>0</v>
      </c>
      <c r="D45" s="6"/>
      <c r="E45" s="6"/>
      <c r="F45" s="6"/>
      <c r="G45" s="6"/>
      <c r="H45" s="6"/>
      <c r="I45" s="6"/>
      <c r="J45" s="6"/>
      <c r="K45" s="6"/>
      <c r="L45" s="6"/>
      <c r="M45" s="6"/>
      <c r="N45" s="6"/>
      <c r="O45" s="7"/>
      <c r="P45" s="135"/>
    </row>
    <row r="46" spans="1:16" ht="13.5" thickBot="1">
      <c r="A46" s="143"/>
      <c r="B46" s="8"/>
      <c r="C46" s="141">
        <f t="shared" si="1"/>
        <v>0</v>
      </c>
      <c r="D46" s="9"/>
      <c r="E46" s="9"/>
      <c r="F46" s="9"/>
      <c r="G46" s="9"/>
      <c r="H46" s="9"/>
      <c r="I46" s="9"/>
      <c r="J46" s="9"/>
      <c r="K46" s="9"/>
      <c r="L46" s="9"/>
      <c r="M46" s="9"/>
      <c r="N46" s="9"/>
      <c r="O46" s="10"/>
      <c r="P46" s="135"/>
    </row>
    <row r="47" spans="1:16" ht="12.75">
      <c r="A47" s="143"/>
      <c r="B47" s="5"/>
      <c r="C47" s="140">
        <f t="shared" si="1"/>
        <v>0</v>
      </c>
      <c r="D47" s="6"/>
      <c r="E47" s="6"/>
      <c r="F47" s="6"/>
      <c r="G47" s="6"/>
      <c r="H47" s="6"/>
      <c r="I47" s="6"/>
      <c r="J47" s="6"/>
      <c r="K47" s="6"/>
      <c r="L47" s="6"/>
      <c r="M47" s="6"/>
      <c r="N47" s="6"/>
      <c r="O47" s="7"/>
      <c r="P47" s="135"/>
    </row>
    <row r="48" spans="1:16" ht="13.5" thickBot="1">
      <c r="A48" s="143"/>
      <c r="B48" s="8"/>
      <c r="C48" s="141">
        <f t="shared" si="1"/>
        <v>0</v>
      </c>
      <c r="D48" s="9"/>
      <c r="E48" s="9"/>
      <c r="F48" s="9"/>
      <c r="G48" s="9"/>
      <c r="H48" s="9"/>
      <c r="I48" s="9"/>
      <c r="J48" s="9"/>
      <c r="K48" s="9"/>
      <c r="L48" s="9"/>
      <c r="M48" s="9"/>
      <c r="N48" s="9"/>
      <c r="O48" s="10"/>
      <c r="P48" s="135"/>
    </row>
    <row r="49" spans="1:16" ht="12.75">
      <c r="A49" s="143"/>
      <c r="B49" s="5"/>
      <c r="C49" s="140">
        <f t="shared" si="1"/>
        <v>0</v>
      </c>
      <c r="D49" s="6"/>
      <c r="E49" s="6"/>
      <c r="F49" s="6"/>
      <c r="G49" s="6"/>
      <c r="H49" s="6"/>
      <c r="I49" s="6"/>
      <c r="J49" s="6"/>
      <c r="K49" s="6"/>
      <c r="L49" s="6"/>
      <c r="M49" s="6"/>
      <c r="N49" s="6"/>
      <c r="O49" s="7"/>
      <c r="P49" s="135"/>
    </row>
    <row r="50" spans="1:16" ht="13.5" thickBot="1">
      <c r="A50" s="143"/>
      <c r="B50" s="8"/>
      <c r="C50" s="141">
        <f t="shared" si="1"/>
        <v>0</v>
      </c>
      <c r="D50" s="9"/>
      <c r="E50" s="9"/>
      <c r="F50" s="9"/>
      <c r="G50" s="9"/>
      <c r="H50" s="9"/>
      <c r="I50" s="9"/>
      <c r="J50" s="9"/>
      <c r="K50" s="9"/>
      <c r="L50" s="9"/>
      <c r="M50" s="9"/>
      <c r="N50" s="9"/>
      <c r="O50" s="10"/>
      <c r="P50" s="135"/>
    </row>
    <row r="51" spans="1:16" ht="12.75">
      <c r="A51" s="143"/>
      <c r="B51" s="5"/>
      <c r="C51" s="140">
        <f t="shared" si="1"/>
        <v>0</v>
      </c>
      <c r="D51" s="6"/>
      <c r="E51" s="6"/>
      <c r="F51" s="6"/>
      <c r="G51" s="6"/>
      <c r="H51" s="6"/>
      <c r="I51" s="6"/>
      <c r="J51" s="6"/>
      <c r="K51" s="6"/>
      <c r="L51" s="6"/>
      <c r="M51" s="6"/>
      <c r="N51" s="6"/>
      <c r="O51" s="7"/>
      <c r="P51" s="135"/>
    </row>
    <row r="52" spans="1:16" ht="13.5" thickBot="1">
      <c r="A52" s="143"/>
      <c r="B52" s="8"/>
      <c r="C52" s="141">
        <f t="shared" si="1"/>
        <v>0</v>
      </c>
      <c r="D52" s="9"/>
      <c r="E52" s="9"/>
      <c r="F52" s="9"/>
      <c r="G52" s="9"/>
      <c r="H52" s="9"/>
      <c r="I52" s="9"/>
      <c r="J52" s="9"/>
      <c r="K52" s="9"/>
      <c r="L52" s="9"/>
      <c r="M52" s="9"/>
      <c r="N52" s="9"/>
      <c r="O52" s="10"/>
      <c r="P52" s="135"/>
    </row>
    <row r="53" spans="1:16" ht="12.75">
      <c r="A53" s="143"/>
      <c r="B53" s="5"/>
      <c r="C53" s="140">
        <f t="shared" si="1"/>
        <v>0</v>
      </c>
      <c r="D53" s="6"/>
      <c r="E53" s="6"/>
      <c r="F53" s="6"/>
      <c r="G53" s="6"/>
      <c r="H53" s="6"/>
      <c r="I53" s="6"/>
      <c r="J53" s="6"/>
      <c r="K53" s="6"/>
      <c r="L53" s="6"/>
      <c r="M53" s="6"/>
      <c r="N53" s="6"/>
      <c r="O53" s="7"/>
      <c r="P53" s="135"/>
    </row>
    <row r="54" spans="1:16" ht="13.5" thickBot="1">
      <c r="A54" s="143"/>
      <c r="B54" s="8"/>
      <c r="C54" s="141">
        <f t="shared" si="1"/>
        <v>0</v>
      </c>
      <c r="D54" s="9"/>
      <c r="E54" s="9"/>
      <c r="F54" s="9"/>
      <c r="G54" s="9"/>
      <c r="H54" s="9"/>
      <c r="I54" s="9"/>
      <c r="J54" s="9"/>
      <c r="K54" s="9"/>
      <c r="L54" s="9"/>
      <c r="M54" s="9"/>
      <c r="N54" s="9"/>
      <c r="O54" s="10"/>
      <c r="P54" s="135"/>
    </row>
    <row r="55" spans="1:16" ht="12.75">
      <c r="A55" s="143"/>
      <c r="B55" s="5"/>
      <c r="C55" s="140">
        <f t="shared" si="1"/>
        <v>0</v>
      </c>
      <c r="D55" s="6"/>
      <c r="E55" s="6"/>
      <c r="F55" s="6"/>
      <c r="G55" s="6"/>
      <c r="H55" s="6"/>
      <c r="I55" s="6"/>
      <c r="J55" s="6"/>
      <c r="K55" s="6"/>
      <c r="L55" s="6"/>
      <c r="M55" s="6"/>
      <c r="N55" s="6"/>
      <c r="O55" s="7"/>
      <c r="P55" s="135"/>
    </row>
    <row r="56" spans="1:16" ht="13.5" thickBot="1">
      <c r="A56" s="143"/>
      <c r="B56" s="8"/>
      <c r="C56" s="141">
        <f t="shared" si="1"/>
        <v>0</v>
      </c>
      <c r="D56" s="9"/>
      <c r="E56" s="9"/>
      <c r="F56" s="9"/>
      <c r="G56" s="9"/>
      <c r="H56" s="9"/>
      <c r="I56" s="9"/>
      <c r="J56" s="9"/>
      <c r="K56" s="9"/>
      <c r="L56" s="9"/>
      <c r="M56" s="9"/>
      <c r="N56" s="9"/>
      <c r="O56" s="10"/>
      <c r="P56" s="135"/>
    </row>
    <row r="57" spans="1:16" ht="12.75">
      <c r="A57" s="143"/>
      <c r="B57" s="5"/>
      <c r="C57" s="140">
        <f t="shared" si="1"/>
        <v>0</v>
      </c>
      <c r="D57" s="6"/>
      <c r="E57" s="6"/>
      <c r="F57" s="6"/>
      <c r="G57" s="6"/>
      <c r="H57" s="6"/>
      <c r="I57" s="6"/>
      <c r="J57" s="6"/>
      <c r="K57" s="6"/>
      <c r="L57" s="6"/>
      <c r="M57" s="6"/>
      <c r="N57" s="6"/>
      <c r="O57" s="7"/>
      <c r="P57" s="135"/>
    </row>
    <row r="58" spans="1:16" ht="13.5" thickBot="1">
      <c r="A58" s="143"/>
      <c r="B58" s="8"/>
      <c r="C58" s="141">
        <f t="shared" si="1"/>
        <v>0</v>
      </c>
      <c r="D58" s="9"/>
      <c r="E58" s="9"/>
      <c r="F58" s="9"/>
      <c r="G58" s="9"/>
      <c r="H58" s="9"/>
      <c r="I58" s="9"/>
      <c r="J58" s="9"/>
      <c r="K58" s="9"/>
      <c r="L58" s="9"/>
      <c r="M58" s="9"/>
      <c r="N58" s="9"/>
      <c r="O58" s="10"/>
      <c r="P58" s="135"/>
    </row>
    <row r="59" spans="1:16" ht="12.75">
      <c r="A59" s="143"/>
      <c r="B59" s="5"/>
      <c r="C59" s="140">
        <f t="shared" si="1"/>
        <v>0</v>
      </c>
      <c r="D59" s="6"/>
      <c r="E59" s="6"/>
      <c r="F59" s="6"/>
      <c r="G59" s="6"/>
      <c r="H59" s="6"/>
      <c r="I59" s="6"/>
      <c r="J59" s="6"/>
      <c r="K59" s="6"/>
      <c r="L59" s="6"/>
      <c r="M59" s="6"/>
      <c r="N59" s="6"/>
      <c r="O59" s="7"/>
      <c r="P59" s="135"/>
    </row>
    <row r="60" spans="1:16" ht="13.5" thickBot="1">
      <c r="A60" s="143"/>
      <c r="B60" s="8"/>
      <c r="C60" s="141">
        <f t="shared" si="1"/>
        <v>0</v>
      </c>
      <c r="D60" s="9"/>
      <c r="E60" s="9"/>
      <c r="F60" s="9"/>
      <c r="G60" s="9"/>
      <c r="H60" s="9"/>
      <c r="I60" s="9"/>
      <c r="J60" s="9"/>
      <c r="K60" s="9"/>
      <c r="L60" s="9"/>
      <c r="M60" s="9"/>
      <c r="N60" s="9"/>
      <c r="O60" s="10"/>
      <c r="P60" s="135"/>
    </row>
    <row r="61" spans="1:16" ht="12.75">
      <c r="A61" s="143"/>
      <c r="B61" s="5"/>
      <c r="C61" s="140">
        <f t="shared" si="1"/>
        <v>0</v>
      </c>
      <c r="D61" s="6"/>
      <c r="E61" s="6"/>
      <c r="F61" s="6"/>
      <c r="G61" s="6"/>
      <c r="H61" s="6"/>
      <c r="I61" s="6"/>
      <c r="J61" s="6"/>
      <c r="K61" s="6"/>
      <c r="L61" s="6"/>
      <c r="M61" s="6"/>
      <c r="N61" s="6"/>
      <c r="O61" s="7"/>
      <c r="P61" s="135"/>
    </row>
    <row r="62" spans="1:16" ht="13.5" thickBot="1">
      <c r="A62" s="143"/>
      <c r="B62" s="8"/>
      <c r="C62" s="141">
        <f t="shared" si="1"/>
        <v>0</v>
      </c>
      <c r="D62" s="9"/>
      <c r="E62" s="9"/>
      <c r="F62" s="9"/>
      <c r="G62" s="9"/>
      <c r="H62" s="9"/>
      <c r="I62" s="9"/>
      <c r="J62" s="9"/>
      <c r="K62" s="9"/>
      <c r="L62" s="9"/>
      <c r="M62" s="9"/>
      <c r="N62" s="9"/>
      <c r="O62" s="10"/>
      <c r="P62" s="135"/>
    </row>
    <row r="63" spans="1:16" ht="12.75">
      <c r="A63" s="143"/>
      <c r="B63" s="5"/>
      <c r="C63" s="140">
        <f t="shared" si="1"/>
        <v>0</v>
      </c>
      <c r="D63" s="6"/>
      <c r="E63" s="6"/>
      <c r="F63" s="6"/>
      <c r="G63" s="6"/>
      <c r="H63" s="6"/>
      <c r="I63" s="6"/>
      <c r="J63" s="6"/>
      <c r="K63" s="6"/>
      <c r="L63" s="6"/>
      <c r="M63" s="6"/>
      <c r="N63" s="6"/>
      <c r="O63" s="7"/>
      <c r="P63" s="135"/>
    </row>
    <row r="64" spans="1:16" ht="13.5" thickBot="1">
      <c r="A64" s="143"/>
      <c r="B64" s="8"/>
      <c r="C64" s="141">
        <f t="shared" si="1"/>
        <v>0</v>
      </c>
      <c r="D64" s="9"/>
      <c r="E64" s="9"/>
      <c r="F64" s="9"/>
      <c r="G64" s="9"/>
      <c r="H64" s="9"/>
      <c r="I64" s="9"/>
      <c r="J64" s="9"/>
      <c r="K64" s="9"/>
      <c r="L64" s="9"/>
      <c r="M64" s="9"/>
      <c r="N64" s="9"/>
      <c r="O64" s="10"/>
      <c r="P64" s="135"/>
    </row>
    <row r="65" spans="1:16" ht="12.75">
      <c r="A65" s="143"/>
      <c r="B65" s="5"/>
      <c r="C65" s="140">
        <f t="shared" si="1"/>
        <v>0</v>
      </c>
      <c r="D65" s="6"/>
      <c r="E65" s="6"/>
      <c r="F65" s="6"/>
      <c r="G65" s="6"/>
      <c r="H65" s="6"/>
      <c r="I65" s="6"/>
      <c r="J65" s="6"/>
      <c r="K65" s="6"/>
      <c r="L65" s="6"/>
      <c r="M65" s="6"/>
      <c r="N65" s="6"/>
      <c r="O65" s="7"/>
      <c r="P65" s="135"/>
    </row>
    <row r="66" spans="1:16" ht="13.5" thickBot="1">
      <c r="A66" s="143"/>
      <c r="B66" s="8"/>
      <c r="C66" s="141">
        <f t="shared" si="1"/>
        <v>0</v>
      </c>
      <c r="D66" s="9"/>
      <c r="E66" s="9"/>
      <c r="F66" s="9"/>
      <c r="G66" s="9"/>
      <c r="H66" s="9"/>
      <c r="I66" s="9"/>
      <c r="J66" s="9"/>
      <c r="K66" s="9"/>
      <c r="L66" s="9"/>
      <c r="M66" s="9"/>
      <c r="N66" s="9"/>
      <c r="O66" s="10"/>
      <c r="P66" s="135"/>
    </row>
    <row r="67" spans="1:16" ht="12.75">
      <c r="A67" s="143"/>
      <c r="B67" s="5"/>
      <c r="C67" s="140">
        <f t="shared" si="1"/>
        <v>0</v>
      </c>
      <c r="D67" s="6"/>
      <c r="E67" s="6"/>
      <c r="F67" s="6"/>
      <c r="G67" s="6"/>
      <c r="H67" s="6"/>
      <c r="I67" s="6"/>
      <c r="J67" s="6"/>
      <c r="K67" s="6"/>
      <c r="L67" s="6"/>
      <c r="M67" s="6"/>
      <c r="N67" s="6"/>
      <c r="O67" s="7"/>
      <c r="P67" s="135"/>
    </row>
    <row r="68" spans="1:16" ht="13.5" thickBot="1">
      <c r="A68" s="143"/>
      <c r="B68" s="8"/>
      <c r="C68" s="141">
        <f t="shared" si="1"/>
        <v>0</v>
      </c>
      <c r="D68" s="9"/>
      <c r="E68" s="9"/>
      <c r="F68" s="9"/>
      <c r="G68" s="9"/>
      <c r="H68" s="9"/>
      <c r="I68" s="9"/>
      <c r="J68" s="9"/>
      <c r="K68" s="9"/>
      <c r="L68" s="9"/>
      <c r="M68" s="9"/>
      <c r="N68" s="9"/>
      <c r="O68" s="10"/>
      <c r="P68" s="135"/>
    </row>
    <row r="69" spans="1:16" ht="12.75">
      <c r="A69" s="143"/>
      <c r="B69" s="5"/>
      <c r="C69" s="140">
        <f t="shared" si="1"/>
        <v>0</v>
      </c>
      <c r="D69" s="6"/>
      <c r="E69" s="6"/>
      <c r="F69" s="6"/>
      <c r="G69" s="6"/>
      <c r="H69" s="6"/>
      <c r="I69" s="6"/>
      <c r="J69" s="6"/>
      <c r="K69" s="6"/>
      <c r="L69" s="6"/>
      <c r="M69" s="6"/>
      <c r="N69" s="6"/>
      <c r="O69" s="7"/>
      <c r="P69" s="135"/>
    </row>
    <row r="70" spans="1:16" ht="13.5" thickBot="1">
      <c r="A70" s="143"/>
      <c r="B70" s="8"/>
      <c r="C70" s="141">
        <f t="shared" si="1"/>
        <v>0</v>
      </c>
      <c r="D70" s="9"/>
      <c r="E70" s="9"/>
      <c r="F70" s="9"/>
      <c r="G70" s="9"/>
      <c r="H70" s="9"/>
      <c r="I70" s="9"/>
      <c r="J70" s="9"/>
      <c r="K70" s="9"/>
      <c r="L70" s="9"/>
      <c r="M70" s="9"/>
      <c r="N70" s="9"/>
      <c r="O70" s="10"/>
      <c r="P70" s="135"/>
    </row>
    <row r="71" spans="1:16" ht="12.75">
      <c r="A71" s="143"/>
      <c r="B71" s="5"/>
      <c r="C71" s="140">
        <f t="shared" si="1"/>
        <v>0</v>
      </c>
      <c r="D71" s="6"/>
      <c r="E71" s="6"/>
      <c r="F71" s="6"/>
      <c r="G71" s="6"/>
      <c r="H71" s="6"/>
      <c r="I71" s="6"/>
      <c r="J71" s="6"/>
      <c r="K71" s="6"/>
      <c r="L71" s="6"/>
      <c r="M71" s="6"/>
      <c r="N71" s="6"/>
      <c r="O71" s="7"/>
      <c r="P71" s="135"/>
    </row>
    <row r="72" spans="1:16" ht="13.5" thickBot="1">
      <c r="A72" s="143"/>
      <c r="B72" s="8"/>
      <c r="C72" s="141">
        <f t="shared" si="1"/>
        <v>0</v>
      </c>
      <c r="D72" s="9"/>
      <c r="E72" s="9"/>
      <c r="F72" s="9"/>
      <c r="G72" s="9"/>
      <c r="H72" s="9"/>
      <c r="I72" s="9"/>
      <c r="J72" s="9"/>
      <c r="K72" s="9"/>
      <c r="L72" s="9"/>
      <c r="M72" s="9"/>
      <c r="N72" s="9"/>
      <c r="O72" s="10"/>
      <c r="P72" s="135"/>
    </row>
    <row r="73" spans="1:16" ht="12.75">
      <c r="A73" s="143"/>
      <c r="B73" s="5"/>
      <c r="C73" s="140">
        <f t="shared" si="1"/>
        <v>0</v>
      </c>
      <c r="D73" s="6"/>
      <c r="E73" s="6"/>
      <c r="F73" s="6"/>
      <c r="G73" s="6"/>
      <c r="H73" s="6"/>
      <c r="I73" s="6"/>
      <c r="J73" s="6"/>
      <c r="K73" s="6"/>
      <c r="L73" s="6"/>
      <c r="M73" s="6"/>
      <c r="N73" s="6"/>
      <c r="O73" s="7"/>
      <c r="P73" s="135"/>
    </row>
    <row r="74" spans="1:16" ht="13.5" thickBot="1">
      <c r="A74" s="143"/>
      <c r="B74" s="8"/>
      <c r="C74" s="141">
        <f t="shared" si="1"/>
        <v>0</v>
      </c>
      <c r="D74" s="9"/>
      <c r="E74" s="9"/>
      <c r="F74" s="9"/>
      <c r="G74" s="9"/>
      <c r="H74" s="9"/>
      <c r="I74" s="9"/>
      <c r="J74" s="9"/>
      <c r="K74" s="9"/>
      <c r="L74" s="9"/>
      <c r="M74" s="9"/>
      <c r="N74" s="9"/>
      <c r="O74" s="10"/>
      <c r="P74" s="135"/>
    </row>
    <row r="75" spans="1:16" ht="12.75">
      <c r="A75" s="143"/>
      <c r="B75" s="5"/>
      <c r="C75" s="140">
        <f t="shared" si="1"/>
        <v>0</v>
      </c>
      <c r="D75" s="6"/>
      <c r="E75" s="6"/>
      <c r="F75" s="6"/>
      <c r="G75" s="6"/>
      <c r="H75" s="6"/>
      <c r="I75" s="6"/>
      <c r="J75" s="6"/>
      <c r="K75" s="6"/>
      <c r="L75" s="6"/>
      <c r="M75" s="6"/>
      <c r="N75" s="6"/>
      <c r="O75" s="7"/>
      <c r="P75" s="135"/>
    </row>
    <row r="76" spans="1:16" ht="13.5" thickBot="1">
      <c r="A76" s="143"/>
      <c r="B76" s="8"/>
      <c r="C76" s="141">
        <f t="shared" si="1"/>
        <v>0</v>
      </c>
      <c r="D76" s="9"/>
      <c r="E76" s="9"/>
      <c r="F76" s="9"/>
      <c r="G76" s="9"/>
      <c r="H76" s="9"/>
      <c r="I76" s="9"/>
      <c r="J76" s="9"/>
      <c r="K76" s="9"/>
      <c r="L76" s="9"/>
      <c r="M76" s="9"/>
      <c r="N76" s="9"/>
      <c r="O76" s="10"/>
      <c r="P76" s="135"/>
    </row>
    <row r="77" spans="1:16" ht="12.75">
      <c r="A77" s="143"/>
      <c r="B77" s="5"/>
      <c r="C77" s="140">
        <f t="shared" si="1"/>
        <v>0</v>
      </c>
      <c r="D77" s="6"/>
      <c r="E77" s="6"/>
      <c r="F77" s="6"/>
      <c r="G77" s="6"/>
      <c r="H77" s="6"/>
      <c r="I77" s="6"/>
      <c r="J77" s="6"/>
      <c r="K77" s="6"/>
      <c r="L77" s="6"/>
      <c r="M77" s="6"/>
      <c r="N77" s="6"/>
      <c r="O77" s="7"/>
      <c r="P77" s="135"/>
    </row>
    <row r="78" spans="1:16" ht="13.5" thickBot="1">
      <c r="A78" s="143"/>
      <c r="B78" s="8"/>
      <c r="C78" s="141">
        <f t="shared" si="1"/>
        <v>0</v>
      </c>
      <c r="D78" s="9"/>
      <c r="E78" s="9"/>
      <c r="F78" s="9"/>
      <c r="G78" s="9"/>
      <c r="H78" s="9"/>
      <c r="I78" s="9"/>
      <c r="J78" s="9"/>
      <c r="K78" s="9"/>
      <c r="L78" s="9"/>
      <c r="M78" s="9"/>
      <c r="N78" s="9"/>
      <c r="O78" s="10"/>
      <c r="P78" s="135"/>
    </row>
    <row r="79" spans="1:16" ht="12.75">
      <c r="A79" s="143"/>
      <c r="B79" s="5"/>
      <c r="C79" s="140">
        <f t="shared" si="1"/>
        <v>0</v>
      </c>
      <c r="D79" s="6"/>
      <c r="E79" s="6"/>
      <c r="F79" s="6"/>
      <c r="G79" s="6"/>
      <c r="H79" s="6"/>
      <c r="I79" s="6"/>
      <c r="J79" s="6"/>
      <c r="K79" s="6"/>
      <c r="L79" s="6"/>
      <c r="M79" s="6"/>
      <c r="N79" s="6"/>
      <c r="O79" s="7"/>
      <c r="P79" s="135"/>
    </row>
    <row r="80" spans="1:16" ht="13.5" thickBot="1">
      <c r="A80" s="143"/>
      <c r="B80" s="8"/>
      <c r="C80" s="141">
        <f t="shared" si="1"/>
        <v>0</v>
      </c>
      <c r="D80" s="9"/>
      <c r="E80" s="9"/>
      <c r="F80" s="9"/>
      <c r="G80" s="9"/>
      <c r="H80" s="9"/>
      <c r="I80" s="9"/>
      <c r="J80" s="9"/>
      <c r="K80" s="9"/>
      <c r="L80" s="9"/>
      <c r="M80" s="9"/>
      <c r="N80" s="9"/>
      <c r="O80" s="10"/>
      <c r="P80" s="135"/>
    </row>
    <row r="81" spans="1:16" ht="12.75">
      <c r="A81" s="143"/>
      <c r="B81" s="5"/>
      <c r="C81" s="140">
        <f t="shared" si="1"/>
        <v>0</v>
      </c>
      <c r="D81" s="6"/>
      <c r="E81" s="6"/>
      <c r="F81" s="6"/>
      <c r="G81" s="6"/>
      <c r="H81" s="6"/>
      <c r="I81" s="6"/>
      <c r="J81" s="6"/>
      <c r="K81" s="6"/>
      <c r="L81" s="6"/>
      <c r="M81" s="6"/>
      <c r="N81" s="6"/>
      <c r="O81" s="7"/>
      <c r="P81" s="135"/>
    </row>
    <row r="82" spans="1:16" ht="13.5" thickBot="1">
      <c r="A82" s="143"/>
      <c r="B82" s="8"/>
      <c r="C82" s="141">
        <f t="shared" si="1"/>
        <v>0</v>
      </c>
      <c r="D82" s="9"/>
      <c r="E82" s="9"/>
      <c r="F82" s="9"/>
      <c r="G82" s="9"/>
      <c r="H82" s="9"/>
      <c r="I82" s="9"/>
      <c r="J82" s="9"/>
      <c r="K82" s="9"/>
      <c r="L82" s="9"/>
      <c r="M82" s="9"/>
      <c r="N82" s="9"/>
      <c r="O82" s="10"/>
      <c r="P82" s="135"/>
    </row>
    <row r="83" spans="1:16" ht="12.75">
      <c r="A83" s="143"/>
      <c r="B83" s="5"/>
      <c r="C83" s="140">
        <f t="shared" si="1"/>
        <v>0</v>
      </c>
      <c r="D83" s="6"/>
      <c r="E83" s="6"/>
      <c r="F83" s="6"/>
      <c r="G83" s="6"/>
      <c r="H83" s="6"/>
      <c r="I83" s="6"/>
      <c r="J83" s="6"/>
      <c r="K83" s="6"/>
      <c r="L83" s="6"/>
      <c r="M83" s="6"/>
      <c r="N83" s="6"/>
      <c r="O83" s="7"/>
      <c r="P83" s="135"/>
    </row>
    <row r="84" spans="1:16" ht="13.5" thickBot="1">
      <c r="A84" s="143"/>
      <c r="B84" s="8"/>
      <c r="C84" s="141">
        <f t="shared" si="1"/>
        <v>0</v>
      </c>
      <c r="D84" s="9"/>
      <c r="E84" s="9"/>
      <c r="F84" s="9"/>
      <c r="G84" s="9"/>
      <c r="H84" s="9"/>
      <c r="I84" s="9"/>
      <c r="J84" s="9"/>
      <c r="K84" s="9"/>
      <c r="L84" s="9"/>
      <c r="M84" s="9"/>
      <c r="N84" s="9"/>
      <c r="O84" s="10"/>
      <c r="P84" s="135"/>
    </row>
    <row r="85" spans="1:16" ht="12.75">
      <c r="A85" s="143"/>
      <c r="B85" s="5"/>
      <c r="C85" s="140">
        <f t="shared" si="1"/>
        <v>0</v>
      </c>
      <c r="D85" s="6"/>
      <c r="E85" s="6"/>
      <c r="F85" s="6"/>
      <c r="G85" s="6"/>
      <c r="H85" s="6"/>
      <c r="I85" s="6"/>
      <c r="J85" s="6"/>
      <c r="K85" s="6"/>
      <c r="L85" s="6"/>
      <c r="M85" s="6"/>
      <c r="N85" s="6"/>
      <c r="O85" s="7"/>
      <c r="P85" s="135"/>
    </row>
    <row r="86" spans="1:16" ht="13.5" thickBot="1">
      <c r="A86" s="143"/>
      <c r="B86" s="8"/>
      <c r="C86" s="141">
        <f t="shared" si="1"/>
        <v>0</v>
      </c>
      <c r="D86" s="9"/>
      <c r="E86" s="9"/>
      <c r="F86" s="9"/>
      <c r="G86" s="9"/>
      <c r="H86" s="9"/>
      <c r="I86" s="9"/>
      <c r="J86" s="9"/>
      <c r="K86" s="9"/>
      <c r="L86" s="9"/>
      <c r="M86" s="9"/>
      <c r="N86" s="9"/>
      <c r="O86" s="10"/>
      <c r="P86" s="135"/>
    </row>
    <row r="87" spans="1:16" ht="12.75">
      <c r="A87" s="143"/>
      <c r="B87" s="5"/>
      <c r="C87" s="140">
        <f t="shared" si="1"/>
        <v>0</v>
      </c>
      <c r="D87" s="6"/>
      <c r="E87" s="6"/>
      <c r="F87" s="6"/>
      <c r="G87" s="6"/>
      <c r="H87" s="6"/>
      <c r="I87" s="6"/>
      <c r="J87" s="6"/>
      <c r="K87" s="6"/>
      <c r="L87" s="6"/>
      <c r="M87" s="6"/>
      <c r="N87" s="6"/>
      <c r="O87" s="7"/>
      <c r="P87" s="135"/>
    </row>
    <row r="88" spans="1:16" ht="13.5" thickBot="1">
      <c r="A88" s="143"/>
      <c r="B88" s="8"/>
      <c r="C88" s="141">
        <f t="shared" si="1"/>
        <v>0</v>
      </c>
      <c r="D88" s="9"/>
      <c r="E88" s="9"/>
      <c r="F88" s="9"/>
      <c r="G88" s="9"/>
      <c r="H88" s="9"/>
      <c r="I88" s="9"/>
      <c r="J88" s="9"/>
      <c r="K88" s="9"/>
      <c r="L88" s="9"/>
      <c r="M88" s="9"/>
      <c r="N88" s="9"/>
      <c r="O88" s="10"/>
      <c r="P88" s="135"/>
    </row>
    <row r="89" spans="1:16" ht="12.75">
      <c r="A89" s="143"/>
      <c r="B89" s="5"/>
      <c r="C89" s="140">
        <f t="shared" si="1"/>
        <v>0</v>
      </c>
      <c r="D89" s="6"/>
      <c r="E89" s="6"/>
      <c r="F89" s="6"/>
      <c r="G89" s="6"/>
      <c r="H89" s="6"/>
      <c r="I89" s="6"/>
      <c r="J89" s="6"/>
      <c r="K89" s="6"/>
      <c r="L89" s="6"/>
      <c r="M89" s="6"/>
      <c r="N89" s="6"/>
      <c r="O89" s="7"/>
      <c r="P89" s="135"/>
    </row>
    <row r="90" spans="1:16" ht="13.5" thickBot="1">
      <c r="A90" s="143"/>
      <c r="B90" s="8"/>
      <c r="C90" s="141">
        <f t="shared" si="1"/>
        <v>0</v>
      </c>
      <c r="D90" s="9"/>
      <c r="E90" s="9"/>
      <c r="F90" s="9"/>
      <c r="G90" s="9"/>
      <c r="H90" s="9"/>
      <c r="I90" s="9"/>
      <c r="J90" s="9"/>
      <c r="K90" s="9"/>
      <c r="L90" s="9"/>
      <c r="M90" s="9"/>
      <c r="N90" s="9"/>
      <c r="O90" s="10"/>
      <c r="P90" s="135"/>
    </row>
    <row r="91" spans="1:16" ht="12.75">
      <c r="A91" s="143"/>
      <c r="B91" s="5"/>
      <c r="C91" s="140">
        <f t="shared" si="1"/>
        <v>0</v>
      </c>
      <c r="D91" s="6"/>
      <c r="E91" s="6"/>
      <c r="F91" s="6"/>
      <c r="G91" s="6"/>
      <c r="H91" s="6"/>
      <c r="I91" s="6"/>
      <c r="J91" s="6"/>
      <c r="K91" s="6"/>
      <c r="L91" s="6"/>
      <c r="M91" s="6"/>
      <c r="N91" s="6"/>
      <c r="O91" s="7"/>
      <c r="P91" s="135"/>
    </row>
    <row r="92" spans="1:16" ht="13.5" thickBot="1">
      <c r="A92" s="143"/>
      <c r="B92" s="8"/>
      <c r="C92" s="141">
        <f t="shared" si="1"/>
        <v>0</v>
      </c>
      <c r="D92" s="9"/>
      <c r="E92" s="9"/>
      <c r="F92" s="9"/>
      <c r="G92" s="9"/>
      <c r="H92" s="9"/>
      <c r="I92" s="9"/>
      <c r="J92" s="9"/>
      <c r="K92" s="9"/>
      <c r="L92" s="9"/>
      <c r="M92" s="9"/>
      <c r="N92" s="9"/>
      <c r="O92" s="10"/>
      <c r="P92" s="135"/>
    </row>
    <row r="93" spans="1:16" ht="12.75">
      <c r="A93" s="143"/>
      <c r="B93" s="5"/>
      <c r="C93" s="140">
        <f t="shared" si="1"/>
        <v>0</v>
      </c>
      <c r="D93" s="6"/>
      <c r="E93" s="6"/>
      <c r="F93" s="6"/>
      <c r="G93" s="6"/>
      <c r="H93" s="6"/>
      <c r="I93" s="6"/>
      <c r="J93" s="6"/>
      <c r="K93" s="6"/>
      <c r="L93" s="6"/>
      <c r="M93" s="6"/>
      <c r="N93" s="6"/>
      <c r="O93" s="7"/>
      <c r="P93" s="135"/>
    </row>
    <row r="94" spans="1:16" ht="13.5" thickBot="1">
      <c r="A94" s="143"/>
      <c r="B94" s="8"/>
      <c r="C94" s="141">
        <f t="shared" si="1"/>
        <v>0</v>
      </c>
      <c r="D94" s="9"/>
      <c r="E94" s="9"/>
      <c r="F94" s="9"/>
      <c r="G94" s="9"/>
      <c r="H94" s="9"/>
      <c r="I94" s="9"/>
      <c r="J94" s="9"/>
      <c r="K94" s="9"/>
      <c r="L94" s="9"/>
      <c r="M94" s="9"/>
      <c r="N94" s="9"/>
      <c r="O94" s="10"/>
      <c r="P94" s="135"/>
    </row>
    <row r="95" spans="1:16" ht="12.75">
      <c r="A95" s="143"/>
      <c r="B95" s="5"/>
      <c r="C95" s="140">
        <f t="shared" si="1"/>
        <v>0</v>
      </c>
      <c r="D95" s="6"/>
      <c r="E95" s="6"/>
      <c r="F95" s="6"/>
      <c r="G95" s="6"/>
      <c r="H95" s="6"/>
      <c r="I95" s="6"/>
      <c r="J95" s="6"/>
      <c r="K95" s="6"/>
      <c r="L95" s="6"/>
      <c r="M95" s="6"/>
      <c r="N95" s="6"/>
      <c r="O95" s="7"/>
      <c r="P95" s="135"/>
    </row>
    <row r="96" spans="1:16" ht="13.5" thickBot="1">
      <c r="A96" s="143"/>
      <c r="B96" s="8"/>
      <c r="C96" s="141">
        <f t="shared" si="1"/>
        <v>0</v>
      </c>
      <c r="D96" s="9"/>
      <c r="E96" s="9"/>
      <c r="F96" s="9"/>
      <c r="G96" s="9"/>
      <c r="H96" s="9"/>
      <c r="I96" s="9"/>
      <c r="J96" s="9"/>
      <c r="K96" s="9"/>
      <c r="L96" s="9"/>
      <c r="M96" s="9"/>
      <c r="N96" s="9"/>
      <c r="O96" s="10"/>
      <c r="P96" s="135"/>
    </row>
    <row r="97" spans="1:16" ht="12.75">
      <c r="A97" s="143"/>
      <c r="B97" s="5"/>
      <c r="C97" s="140">
        <f t="shared" si="1"/>
        <v>0</v>
      </c>
      <c r="D97" s="6"/>
      <c r="E97" s="6"/>
      <c r="F97" s="6"/>
      <c r="G97" s="6"/>
      <c r="H97" s="6"/>
      <c r="I97" s="6"/>
      <c r="J97" s="6"/>
      <c r="K97" s="6"/>
      <c r="L97" s="6"/>
      <c r="M97" s="6"/>
      <c r="N97" s="6"/>
      <c r="O97" s="7"/>
      <c r="P97" s="135"/>
    </row>
    <row r="98" spans="1:16" ht="13.5" thickBot="1">
      <c r="A98" s="143"/>
      <c r="B98" s="8"/>
      <c r="C98" s="141">
        <f t="shared" si="1"/>
        <v>0</v>
      </c>
      <c r="D98" s="9"/>
      <c r="E98" s="9"/>
      <c r="F98" s="9"/>
      <c r="G98" s="9"/>
      <c r="H98" s="9"/>
      <c r="I98" s="9"/>
      <c r="J98" s="9"/>
      <c r="K98" s="9"/>
      <c r="L98" s="9"/>
      <c r="M98" s="9"/>
      <c r="N98" s="9"/>
      <c r="O98" s="10"/>
      <c r="P98" s="135"/>
    </row>
    <row r="99" spans="1:16" ht="12.75">
      <c r="A99" s="143"/>
      <c r="B99" s="5"/>
      <c r="C99" s="140">
        <f aca="true" t="shared" si="2" ref="C99:C124">(IF(D99&lt;&gt;"",$D$1,0))+(IF(E99&lt;&gt;"",$E$1,0))+(IF(F99&lt;&gt;"",$F$1,0))+(IF(G99&lt;&gt;"",$G$1,0))+(IF(H99&lt;&gt;"",$H$1,0))+(IF(I99&lt;&gt;"",$I$1,0))+(IF(J99&lt;&gt;"",$J$1,0))+(IF(K99&lt;&gt;"",$K$1,0))+(IF(L99&lt;&gt;"",$L$1,0))+(IF(M99&lt;&gt;"",$M$1,0))+(IF(N99&lt;&gt;"",$N$1,0))+(IF(O99&lt;&gt;"",$O$1,0))</f>
        <v>0</v>
      </c>
      <c r="D99" s="6"/>
      <c r="E99" s="6"/>
      <c r="F99" s="6"/>
      <c r="G99" s="6"/>
      <c r="H99" s="6"/>
      <c r="I99" s="6"/>
      <c r="J99" s="6"/>
      <c r="K99" s="6"/>
      <c r="L99" s="6"/>
      <c r="M99" s="6"/>
      <c r="N99" s="6"/>
      <c r="O99" s="7"/>
      <c r="P99" s="135"/>
    </row>
    <row r="100" spans="1:16" ht="13.5" thickBot="1">
      <c r="A100" s="143"/>
      <c r="B100" s="8"/>
      <c r="C100" s="141">
        <f t="shared" si="2"/>
        <v>0</v>
      </c>
      <c r="D100" s="9"/>
      <c r="E100" s="9"/>
      <c r="F100" s="9"/>
      <c r="G100" s="9"/>
      <c r="H100" s="9"/>
      <c r="I100" s="9"/>
      <c r="J100" s="9"/>
      <c r="K100" s="9"/>
      <c r="L100" s="9"/>
      <c r="M100" s="9"/>
      <c r="N100" s="9"/>
      <c r="O100" s="10"/>
      <c r="P100" s="135"/>
    </row>
    <row r="101" spans="1:16" ht="12.75">
      <c r="A101" s="143"/>
      <c r="B101" s="5"/>
      <c r="C101" s="140">
        <f t="shared" si="2"/>
        <v>0</v>
      </c>
      <c r="D101" s="6"/>
      <c r="E101" s="6"/>
      <c r="F101" s="6"/>
      <c r="G101" s="6"/>
      <c r="H101" s="6"/>
      <c r="I101" s="6"/>
      <c r="J101" s="6"/>
      <c r="K101" s="6"/>
      <c r="L101" s="6"/>
      <c r="M101" s="6"/>
      <c r="N101" s="6"/>
      <c r="O101" s="7"/>
      <c r="P101" s="135"/>
    </row>
    <row r="102" spans="1:16" ht="13.5" thickBot="1">
      <c r="A102" s="143"/>
      <c r="B102" s="8"/>
      <c r="C102" s="141">
        <f t="shared" si="2"/>
        <v>0</v>
      </c>
      <c r="D102" s="9"/>
      <c r="E102" s="9"/>
      <c r="F102" s="9"/>
      <c r="G102" s="9"/>
      <c r="H102" s="9"/>
      <c r="I102" s="9"/>
      <c r="J102" s="9"/>
      <c r="K102" s="9"/>
      <c r="L102" s="9"/>
      <c r="M102" s="9"/>
      <c r="N102" s="9"/>
      <c r="O102" s="10"/>
      <c r="P102" s="135"/>
    </row>
    <row r="103" spans="1:16" ht="12.75">
      <c r="A103" s="143"/>
      <c r="B103" s="5"/>
      <c r="C103" s="140">
        <f t="shared" si="2"/>
        <v>0</v>
      </c>
      <c r="D103" s="6"/>
      <c r="E103" s="6"/>
      <c r="F103" s="6"/>
      <c r="G103" s="6"/>
      <c r="H103" s="6"/>
      <c r="I103" s="6"/>
      <c r="J103" s="6"/>
      <c r="K103" s="6"/>
      <c r="L103" s="6"/>
      <c r="M103" s="6"/>
      <c r="N103" s="6"/>
      <c r="O103" s="7"/>
      <c r="P103" s="135"/>
    </row>
    <row r="104" spans="1:16" ht="13.5" thickBot="1">
      <c r="A104" s="143"/>
      <c r="B104" s="8"/>
      <c r="C104" s="141">
        <f t="shared" si="2"/>
        <v>0</v>
      </c>
      <c r="D104" s="9"/>
      <c r="E104" s="9"/>
      <c r="F104" s="9"/>
      <c r="G104" s="9"/>
      <c r="H104" s="9"/>
      <c r="I104" s="9"/>
      <c r="J104" s="9"/>
      <c r="K104" s="9"/>
      <c r="L104" s="9"/>
      <c r="M104" s="9"/>
      <c r="N104" s="9"/>
      <c r="O104" s="10"/>
      <c r="P104" s="135"/>
    </row>
    <row r="105" spans="1:16" ht="12.75">
      <c r="A105" s="143"/>
      <c r="B105" s="5"/>
      <c r="C105" s="140">
        <f t="shared" si="2"/>
        <v>0</v>
      </c>
      <c r="D105" s="6"/>
      <c r="E105" s="6"/>
      <c r="F105" s="6"/>
      <c r="G105" s="6"/>
      <c r="H105" s="6"/>
      <c r="I105" s="6"/>
      <c r="J105" s="6"/>
      <c r="K105" s="6"/>
      <c r="L105" s="6"/>
      <c r="M105" s="6"/>
      <c r="N105" s="6"/>
      <c r="O105" s="7"/>
      <c r="P105" s="135"/>
    </row>
    <row r="106" spans="1:16" ht="13.5" thickBot="1">
      <c r="A106" s="143"/>
      <c r="B106" s="8"/>
      <c r="C106" s="141">
        <f t="shared" si="2"/>
        <v>0</v>
      </c>
      <c r="D106" s="9"/>
      <c r="E106" s="9"/>
      <c r="F106" s="9"/>
      <c r="G106" s="9"/>
      <c r="H106" s="9"/>
      <c r="I106" s="9"/>
      <c r="J106" s="9"/>
      <c r="K106" s="9"/>
      <c r="L106" s="9"/>
      <c r="M106" s="9"/>
      <c r="N106" s="9"/>
      <c r="O106" s="10"/>
      <c r="P106" s="135"/>
    </row>
    <row r="107" spans="1:16" ht="12.75">
      <c r="A107" s="143"/>
      <c r="B107" s="5"/>
      <c r="C107" s="140">
        <f t="shared" si="2"/>
        <v>0</v>
      </c>
      <c r="D107" s="6"/>
      <c r="E107" s="6"/>
      <c r="F107" s="6"/>
      <c r="G107" s="6"/>
      <c r="H107" s="6"/>
      <c r="I107" s="6"/>
      <c r="J107" s="6"/>
      <c r="K107" s="6"/>
      <c r="L107" s="6"/>
      <c r="M107" s="6"/>
      <c r="N107" s="6"/>
      <c r="O107" s="7"/>
      <c r="P107" s="135"/>
    </row>
    <row r="108" spans="1:16" ht="13.5" thickBot="1">
      <c r="A108" s="143"/>
      <c r="B108" s="8"/>
      <c r="C108" s="141">
        <f t="shared" si="2"/>
        <v>0</v>
      </c>
      <c r="D108" s="9"/>
      <c r="E108" s="9"/>
      <c r="F108" s="9"/>
      <c r="G108" s="9"/>
      <c r="H108" s="9"/>
      <c r="I108" s="9"/>
      <c r="J108" s="9"/>
      <c r="K108" s="9"/>
      <c r="L108" s="9"/>
      <c r="M108" s="9"/>
      <c r="N108" s="9"/>
      <c r="O108" s="10"/>
      <c r="P108" s="135"/>
    </row>
    <row r="109" spans="1:16" ht="12.75">
      <c r="A109" s="143"/>
      <c r="B109" s="5"/>
      <c r="C109" s="140">
        <f t="shared" si="2"/>
        <v>0</v>
      </c>
      <c r="D109" s="6"/>
      <c r="E109" s="6"/>
      <c r="F109" s="6"/>
      <c r="G109" s="6"/>
      <c r="H109" s="6"/>
      <c r="I109" s="6"/>
      <c r="J109" s="6"/>
      <c r="K109" s="6"/>
      <c r="L109" s="6"/>
      <c r="M109" s="6"/>
      <c r="N109" s="6"/>
      <c r="O109" s="7"/>
      <c r="P109" s="135"/>
    </row>
    <row r="110" spans="1:16" ht="13.5" thickBot="1">
      <c r="A110" s="143"/>
      <c r="B110" s="8"/>
      <c r="C110" s="141">
        <f t="shared" si="2"/>
        <v>0</v>
      </c>
      <c r="D110" s="9"/>
      <c r="E110" s="9"/>
      <c r="F110" s="9"/>
      <c r="G110" s="9"/>
      <c r="H110" s="9"/>
      <c r="I110" s="9"/>
      <c r="J110" s="9"/>
      <c r="K110" s="9"/>
      <c r="L110" s="9"/>
      <c r="M110" s="9"/>
      <c r="N110" s="9"/>
      <c r="O110" s="10"/>
      <c r="P110" s="135"/>
    </row>
    <row r="111" spans="1:16" ht="12.75">
      <c r="A111" s="143"/>
      <c r="B111" s="5"/>
      <c r="C111" s="140">
        <f t="shared" si="2"/>
        <v>0</v>
      </c>
      <c r="D111" s="6"/>
      <c r="E111" s="6"/>
      <c r="F111" s="6"/>
      <c r="G111" s="6"/>
      <c r="H111" s="6"/>
      <c r="I111" s="6"/>
      <c r="J111" s="6"/>
      <c r="K111" s="6"/>
      <c r="L111" s="6"/>
      <c r="M111" s="6"/>
      <c r="N111" s="6"/>
      <c r="O111" s="7"/>
      <c r="P111" s="135"/>
    </row>
    <row r="112" spans="1:15" ht="13.5" thickBot="1">
      <c r="A112" s="143"/>
      <c r="B112" s="8"/>
      <c r="C112" s="141">
        <f t="shared" si="2"/>
        <v>0</v>
      </c>
      <c r="D112" s="144"/>
      <c r="E112" s="144"/>
      <c r="F112" s="144"/>
      <c r="G112" s="144"/>
      <c r="H112" s="144"/>
      <c r="I112" s="144"/>
      <c r="J112" s="144"/>
      <c r="K112" s="144"/>
      <c r="L112" s="144"/>
      <c r="M112" s="144"/>
      <c r="N112" s="144"/>
      <c r="O112" s="145"/>
    </row>
    <row r="113" spans="1:15" ht="12.75">
      <c r="A113" s="143"/>
      <c r="B113" s="5"/>
      <c r="C113" s="140">
        <f t="shared" si="2"/>
        <v>0</v>
      </c>
      <c r="D113" s="146"/>
      <c r="E113" s="146"/>
      <c r="F113" s="146"/>
      <c r="G113" s="146"/>
      <c r="H113" s="146"/>
      <c r="I113" s="146"/>
      <c r="J113" s="146"/>
      <c r="K113" s="146"/>
      <c r="L113" s="146"/>
      <c r="M113" s="146"/>
      <c r="N113" s="146"/>
      <c r="O113" s="147"/>
    </row>
    <row r="114" spans="1:15" ht="13.5" thickBot="1">
      <c r="A114" s="143"/>
      <c r="B114" s="8"/>
      <c r="C114" s="141">
        <f t="shared" si="2"/>
        <v>0</v>
      </c>
      <c r="D114" s="144"/>
      <c r="E114" s="144"/>
      <c r="F114" s="144"/>
      <c r="G114" s="144"/>
      <c r="H114" s="144"/>
      <c r="I114" s="144"/>
      <c r="J114" s="144"/>
      <c r="K114" s="144"/>
      <c r="L114" s="144"/>
      <c r="M114" s="144"/>
      <c r="N114" s="144"/>
      <c r="O114" s="145"/>
    </row>
    <row r="115" spans="1:15" ht="12.75">
      <c r="A115" s="143"/>
      <c r="B115" s="5"/>
      <c r="C115" s="140">
        <f t="shared" si="2"/>
        <v>0</v>
      </c>
      <c r="D115" s="146"/>
      <c r="E115" s="146"/>
      <c r="F115" s="146"/>
      <c r="G115" s="146"/>
      <c r="H115" s="146"/>
      <c r="I115" s="146"/>
      <c r="J115" s="146"/>
      <c r="K115" s="146"/>
      <c r="L115" s="146"/>
      <c r="M115" s="146"/>
      <c r="N115" s="146"/>
      <c r="O115" s="147"/>
    </row>
    <row r="116" spans="1:15" ht="13.5" thickBot="1">
      <c r="A116" s="143"/>
      <c r="B116" s="8"/>
      <c r="C116" s="141">
        <f t="shared" si="2"/>
        <v>0</v>
      </c>
      <c r="D116" s="144"/>
      <c r="E116" s="144"/>
      <c r="F116" s="144"/>
      <c r="G116" s="144"/>
      <c r="H116" s="144"/>
      <c r="I116" s="144"/>
      <c r="J116" s="144"/>
      <c r="K116" s="144"/>
      <c r="L116" s="144"/>
      <c r="M116" s="144"/>
      <c r="N116" s="144"/>
      <c r="O116" s="145"/>
    </row>
    <row r="117" spans="1:15" ht="12.75">
      <c r="A117" s="143"/>
      <c r="B117" s="5"/>
      <c r="C117" s="140">
        <f t="shared" si="2"/>
        <v>0</v>
      </c>
      <c r="D117" s="146"/>
      <c r="E117" s="146"/>
      <c r="F117" s="146"/>
      <c r="G117" s="146"/>
      <c r="H117" s="146"/>
      <c r="I117" s="146"/>
      <c r="J117" s="146"/>
      <c r="K117" s="146"/>
      <c r="L117" s="146"/>
      <c r="M117" s="146"/>
      <c r="N117" s="146"/>
      <c r="O117" s="147"/>
    </row>
    <row r="118" spans="1:15" ht="13.5" thickBot="1">
      <c r="A118" s="143"/>
      <c r="B118" s="8"/>
      <c r="C118" s="141">
        <f t="shared" si="2"/>
        <v>0</v>
      </c>
      <c r="D118" s="144"/>
      <c r="E118" s="144"/>
      <c r="F118" s="144"/>
      <c r="G118" s="144"/>
      <c r="H118" s="144"/>
      <c r="I118" s="144"/>
      <c r="J118" s="144"/>
      <c r="K118" s="144"/>
      <c r="L118" s="144"/>
      <c r="M118" s="144"/>
      <c r="N118" s="144"/>
      <c r="O118" s="145"/>
    </row>
    <row r="119" spans="1:15" ht="12.75">
      <c r="A119" s="143"/>
      <c r="B119" s="5"/>
      <c r="C119" s="140">
        <f t="shared" si="2"/>
        <v>0</v>
      </c>
      <c r="D119" s="146"/>
      <c r="E119" s="146"/>
      <c r="F119" s="146"/>
      <c r="G119" s="146"/>
      <c r="H119" s="146"/>
      <c r="I119" s="146"/>
      <c r="J119" s="146"/>
      <c r="K119" s="146"/>
      <c r="L119" s="146"/>
      <c r="M119" s="146"/>
      <c r="N119" s="146"/>
      <c r="O119" s="147"/>
    </row>
    <row r="120" spans="1:15" ht="13.5" thickBot="1">
      <c r="A120" s="143"/>
      <c r="B120" s="8"/>
      <c r="C120" s="141">
        <f t="shared" si="2"/>
        <v>0</v>
      </c>
      <c r="D120" s="144"/>
      <c r="E120" s="144"/>
      <c r="F120" s="144"/>
      <c r="G120" s="144"/>
      <c r="H120" s="144"/>
      <c r="I120" s="144"/>
      <c r="J120" s="144"/>
      <c r="K120" s="144"/>
      <c r="L120" s="144"/>
      <c r="M120" s="144"/>
      <c r="N120" s="144"/>
      <c r="O120" s="145"/>
    </row>
    <row r="121" spans="1:15" ht="12.75">
      <c r="A121" s="143"/>
      <c r="B121" s="5"/>
      <c r="C121" s="140">
        <f t="shared" si="2"/>
        <v>0</v>
      </c>
      <c r="D121" s="146"/>
      <c r="E121" s="146"/>
      <c r="F121" s="146"/>
      <c r="G121" s="146"/>
      <c r="H121" s="146"/>
      <c r="I121" s="146"/>
      <c r="J121" s="146"/>
      <c r="K121" s="146"/>
      <c r="L121" s="146"/>
      <c r="M121" s="146"/>
      <c r="N121" s="146"/>
      <c r="O121" s="147"/>
    </row>
    <row r="122" spans="1:15" ht="13.5" thickBot="1">
      <c r="A122" s="143"/>
      <c r="B122" s="8"/>
      <c r="C122" s="141">
        <f t="shared" si="2"/>
        <v>0</v>
      </c>
      <c r="D122" s="144"/>
      <c r="E122" s="144"/>
      <c r="F122" s="144"/>
      <c r="G122" s="144"/>
      <c r="H122" s="144"/>
      <c r="I122" s="144"/>
      <c r="J122" s="144"/>
      <c r="K122" s="144"/>
      <c r="L122" s="144"/>
      <c r="M122" s="144"/>
      <c r="N122" s="144"/>
      <c r="O122" s="145"/>
    </row>
    <row r="123" spans="1:15" ht="12.75">
      <c r="A123" s="143"/>
      <c r="B123" s="5"/>
      <c r="C123" s="140">
        <f t="shared" si="2"/>
        <v>0</v>
      </c>
      <c r="D123" s="146"/>
      <c r="E123" s="146"/>
      <c r="F123" s="146"/>
      <c r="G123" s="146"/>
      <c r="H123" s="146"/>
      <c r="I123" s="146"/>
      <c r="J123" s="146"/>
      <c r="K123" s="146"/>
      <c r="L123" s="146"/>
      <c r="M123" s="146"/>
      <c r="N123" s="146"/>
      <c r="O123" s="147"/>
    </row>
    <row r="124" spans="1:15" ht="13.5" thickBot="1">
      <c r="A124" s="143"/>
      <c r="B124" s="8"/>
      <c r="C124" s="141">
        <f t="shared" si="2"/>
        <v>0</v>
      </c>
      <c r="D124" s="144"/>
      <c r="E124" s="144"/>
      <c r="F124" s="144"/>
      <c r="G124" s="144"/>
      <c r="H124" s="144"/>
      <c r="I124" s="144"/>
      <c r="J124" s="144"/>
      <c r="K124" s="144"/>
      <c r="L124" s="144"/>
      <c r="M124" s="144"/>
      <c r="N124" s="144"/>
      <c r="O124" s="145"/>
    </row>
  </sheetData>
  <sheetProtection password="C4CA" sheet="1" objects="1" scenarios="1"/>
  <conditionalFormatting sqref="C7:C8 C10 C15 C3:C5 C17 C12:C13 C25:C26 C28 C33 C19:C23 C35 C30:C31 C37:C124">
    <cfRule type="expression" priority="1" dxfId="0" stopIfTrue="1">
      <formula>G3&lt;$Y$121</formula>
    </cfRule>
  </conditionalFormatting>
  <conditionalFormatting sqref="C6 C9 C11 C14 C16 C18 C24 C27 C29 C32 C34 C36">
    <cfRule type="expression" priority="2" dxfId="0" stopIfTrue="1">
      <formula>G6&lt;$Z$121</formula>
    </cfRule>
  </conditionalFormatting>
  <printOptions/>
  <pageMargins left="0.75" right="0.75" top="1" bottom="1" header="0.492125985" footer="0.492125985"/>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Plan3"/>
  <dimension ref="A1:AH385"/>
  <sheetViews>
    <sheetView tabSelected="1" zoomScale="75" zoomScaleNormal="75" zoomScaleSheetLayoutView="100" workbookViewId="0" topLeftCell="A162">
      <selection activeCell="A162" sqref="A162"/>
    </sheetView>
  </sheetViews>
  <sheetFormatPr defaultColWidth="9.140625" defaultRowHeight="12.75"/>
  <cols>
    <col min="1" max="1" width="5.140625" style="35" customWidth="1"/>
    <col min="2" max="5" width="9.140625" style="35" customWidth="1"/>
    <col min="6" max="6" width="9.8515625" style="35" customWidth="1"/>
    <col min="7" max="7" width="8.421875" style="35" customWidth="1"/>
    <col min="8" max="9" width="9.140625" style="35" customWidth="1"/>
    <col min="10" max="10" width="8.140625" style="35" customWidth="1"/>
    <col min="11" max="11" width="8.00390625" style="35" customWidth="1"/>
    <col min="12" max="12" width="4.421875" style="35" customWidth="1"/>
    <col min="13" max="13" width="5.140625" style="35" customWidth="1"/>
    <col min="14" max="14" width="5.140625" style="35" bestFit="1" customWidth="1"/>
    <col min="15" max="16" width="4.421875" style="35" bestFit="1" customWidth="1"/>
    <col min="17" max="17" width="4.57421875" style="35" bestFit="1" customWidth="1"/>
    <col min="18" max="18" width="4.421875" style="35" bestFit="1" customWidth="1"/>
    <col min="19" max="19" width="5.8515625" style="35" bestFit="1" customWidth="1"/>
    <col min="20" max="20" width="4.421875" style="35" customWidth="1"/>
    <col min="21" max="21" width="4.421875" style="35" bestFit="1" customWidth="1"/>
    <col min="22" max="23" width="4.421875" style="35" customWidth="1"/>
    <col min="24" max="24" width="11.7109375" style="35" customWidth="1"/>
    <col min="25" max="25" width="9.140625" style="35" customWidth="1"/>
    <col min="26" max="26" width="10.28125" style="35" customWidth="1"/>
    <col min="27" max="28" width="11.57421875" style="35" bestFit="1" customWidth="1"/>
    <col min="29" max="16384" width="9.140625" style="35" customWidth="1"/>
  </cols>
  <sheetData>
    <row r="1" spans="1:34" ht="12.75" hidden="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row>
    <row r="2" spans="1:34" ht="12.75" hidden="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row>
    <row r="3" spans="1:34" ht="12.75" hidden="1">
      <c r="A3" s="34"/>
      <c r="B3" s="36"/>
      <c r="C3" s="36"/>
      <c r="D3" s="37"/>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row>
    <row r="4" spans="1:34" ht="12.75" hidden="1">
      <c r="A4" s="34"/>
      <c r="B4" s="36"/>
      <c r="C4" s="36"/>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row>
    <row r="5" spans="1:34" ht="12.75" hidden="1">
      <c r="A5" s="34"/>
      <c r="B5" s="38"/>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row>
    <row r="6" spans="1:34" ht="12.75" hidden="1">
      <c r="A6" s="34"/>
      <c r="B6" s="39"/>
      <c r="C6" s="39"/>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row>
    <row r="7" spans="1:34" ht="12.75" hidden="1">
      <c r="A7" s="34"/>
      <c r="B7" s="39"/>
      <c r="C7" s="39"/>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row>
    <row r="8" spans="1:34" ht="12.75" hidden="1">
      <c r="A8" s="34"/>
      <c r="B8" s="39"/>
      <c r="C8" s="39"/>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row>
    <row r="9" spans="1:34" ht="12.75" hidden="1">
      <c r="A9" s="34"/>
      <c r="B9" s="39"/>
      <c r="C9" s="39"/>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row>
    <row r="10" spans="1:34" ht="12.75" hidden="1">
      <c r="A10" s="34"/>
      <c r="B10" s="39"/>
      <c r="C10" s="39"/>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row>
    <row r="11" spans="1:34" ht="12.75" hidden="1">
      <c r="A11" s="34"/>
      <c r="B11" s="39"/>
      <c r="C11" s="39"/>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row>
    <row r="12" spans="1:34" ht="12.75" hidden="1">
      <c r="A12" s="34"/>
      <c r="B12" s="39"/>
      <c r="C12" s="39"/>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row>
    <row r="13" spans="1:34" ht="12.75" hidden="1">
      <c r="A13" s="34"/>
      <c r="B13" s="39"/>
      <c r="C13" s="39"/>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row>
    <row r="14" spans="1:34" ht="12.75" hidden="1">
      <c r="A14" s="34"/>
      <c r="B14" s="39"/>
      <c r="C14" s="39"/>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row>
    <row r="15" spans="1:34" ht="12.75" hidden="1">
      <c r="A15" s="34"/>
      <c r="B15" s="39"/>
      <c r="C15" s="39"/>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row>
    <row r="16" spans="1:34" ht="12.75" hidden="1">
      <c r="A16" s="34"/>
      <c r="B16" s="39"/>
      <c r="C16" s="39"/>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ht="12.75" hidden="1">
      <c r="A17" s="34"/>
      <c r="B17" s="39"/>
      <c r="C17" s="39"/>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row>
    <row r="18" spans="1:34" ht="12.75" hidden="1">
      <c r="A18" s="34"/>
      <c r="B18" s="39"/>
      <c r="C18" s="39"/>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row>
    <row r="19" spans="1:34" ht="12.75" hidden="1">
      <c r="A19" s="34"/>
      <c r="B19" s="39"/>
      <c r="C19" s="39"/>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row>
    <row r="20" spans="1:34" ht="12.75" hidden="1">
      <c r="A20" s="34"/>
      <c r="B20" s="39"/>
      <c r="C20" s="39"/>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row>
    <row r="21" spans="1:34" ht="12.75" hidden="1">
      <c r="A21" s="34"/>
      <c r="B21" s="39"/>
      <c r="C21" s="39"/>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row>
    <row r="22" spans="1:34" ht="12.75" hidden="1">
      <c r="A22" s="34"/>
      <c r="B22" s="39"/>
      <c r="C22" s="39"/>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row>
    <row r="23" spans="1:34" ht="12.75" hidden="1">
      <c r="A23" s="34"/>
      <c r="B23" s="39"/>
      <c r="C23" s="39"/>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row>
    <row r="24" spans="1:34" ht="12.75" hidden="1">
      <c r="A24" s="34"/>
      <c r="B24" s="39"/>
      <c r="C24" s="39"/>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row>
    <row r="25" spans="1:34" ht="12.75" hidden="1">
      <c r="A25" s="34"/>
      <c r="B25" s="39"/>
      <c r="C25" s="39"/>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row>
    <row r="26" spans="1:34" ht="12.75" hidden="1">
      <c r="A26" s="34"/>
      <c r="B26" s="39"/>
      <c r="C26" s="39"/>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row>
    <row r="27" spans="1:34" ht="12.75" hidden="1">
      <c r="A27" s="34"/>
      <c r="B27" s="39"/>
      <c r="C27" s="39"/>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row>
    <row r="28" spans="1:34" ht="12.75" hidden="1">
      <c r="A28" s="34"/>
      <c r="B28" s="39"/>
      <c r="C28" s="39"/>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row>
    <row r="29" spans="1:34" ht="12.75" hidden="1">
      <c r="A29" s="34"/>
      <c r="B29" s="39"/>
      <c r="C29" s="39"/>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row>
    <row r="30" spans="1:34" ht="12.75" hidden="1">
      <c r="A30" s="34"/>
      <c r="B30" s="39"/>
      <c r="C30" s="39"/>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row>
    <row r="31" spans="1:34" ht="12.75" hidden="1">
      <c r="A31" s="34"/>
      <c r="B31" s="39"/>
      <c r="C31" s="39"/>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row>
    <row r="32" spans="1:34" ht="12.75" hidden="1">
      <c r="A32" s="34"/>
      <c r="B32" s="39"/>
      <c r="C32" s="39"/>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row>
    <row r="33" spans="1:34" ht="12.75" hidden="1">
      <c r="A33" s="34"/>
      <c r="B33" s="39"/>
      <c r="C33" s="39"/>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row>
    <row r="34" spans="1:34" ht="12.75" hidden="1">
      <c r="A34" s="34"/>
      <c r="B34" s="39"/>
      <c r="C34" s="39"/>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row>
    <row r="35" spans="1:34" ht="12.75" hidden="1">
      <c r="A35" s="34"/>
      <c r="B35" s="39"/>
      <c r="C35" s="39"/>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row>
    <row r="36" spans="1:34" ht="12.75" hidden="1">
      <c r="A36" s="34"/>
      <c r="B36" s="39"/>
      <c r="C36" s="39"/>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row>
    <row r="37" spans="1:34" ht="12.75" hidden="1">
      <c r="A37" s="34"/>
      <c r="B37" s="39"/>
      <c r="C37" s="39"/>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row>
    <row r="38" spans="1:34" ht="12.75" hidden="1">
      <c r="A38" s="34"/>
      <c r="B38" s="39"/>
      <c r="C38" s="39"/>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row>
    <row r="39" spans="1:34" ht="12.75" hidden="1">
      <c r="A39" s="34"/>
      <c r="B39" s="39"/>
      <c r="C39" s="39"/>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row>
    <row r="40" spans="1:34" ht="12.75" hidden="1">
      <c r="A40" s="34"/>
      <c r="B40" s="39"/>
      <c r="C40" s="39"/>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row>
    <row r="41" spans="1:34" ht="12.75" hidden="1">
      <c r="A41" s="34"/>
      <c r="B41" s="39"/>
      <c r="C41" s="39"/>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row>
    <row r="42" spans="1:34" ht="12.75" hidden="1">
      <c r="A42" s="34"/>
      <c r="B42" s="39"/>
      <c r="C42" s="39"/>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row>
    <row r="43" spans="1:34" ht="12.75" hidden="1">
      <c r="A43" s="34"/>
      <c r="B43" s="39"/>
      <c r="C43" s="39"/>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row>
    <row r="44" spans="1:34" ht="12.75" hidden="1">
      <c r="A44" s="34"/>
      <c r="B44" s="39"/>
      <c r="C44" s="39"/>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row>
    <row r="45" spans="1:34" ht="12.75" hidden="1">
      <c r="A45" s="34"/>
      <c r="B45" s="39"/>
      <c r="C45" s="39"/>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row>
    <row r="46" spans="1:34" ht="12.75" hidden="1">
      <c r="A46" s="34"/>
      <c r="B46" s="39"/>
      <c r="C46" s="39"/>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row>
    <row r="47" spans="1:34" ht="12.75" hidden="1">
      <c r="A47" s="34"/>
      <c r="B47" s="39"/>
      <c r="C47" s="39"/>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row>
    <row r="48" spans="1:34" ht="12.75" hidden="1">
      <c r="A48" s="34"/>
      <c r="B48" s="39"/>
      <c r="C48" s="39"/>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row>
    <row r="49" spans="1:34" ht="12.75" hidden="1">
      <c r="A49" s="34"/>
      <c r="B49" s="39"/>
      <c r="C49" s="39"/>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row>
    <row r="50" spans="1:34" ht="12.75" hidden="1">
      <c r="A50" s="34"/>
      <c r="B50" s="39"/>
      <c r="C50" s="39"/>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row>
    <row r="51" spans="1:34" ht="12.75" hidden="1">
      <c r="A51" s="34"/>
      <c r="B51" s="39"/>
      <c r="C51" s="39"/>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row>
    <row r="52" spans="1:34" ht="12.75" hidden="1">
      <c r="A52" s="34"/>
      <c r="B52" s="39"/>
      <c r="C52" s="39"/>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row>
    <row r="53" spans="1:34" ht="12.75" hidden="1">
      <c r="A53" s="34"/>
      <c r="B53" s="39"/>
      <c r="C53" s="39"/>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row>
    <row r="54" spans="1:34" ht="12.75" hidden="1">
      <c r="A54" s="34"/>
      <c r="B54" s="39"/>
      <c r="C54" s="39"/>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row>
    <row r="55" spans="1:34" ht="12.75" hidden="1">
      <c r="A55" s="34"/>
      <c r="B55" s="39"/>
      <c r="C55" s="39"/>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row>
    <row r="56" spans="1:34" ht="12.75" hidden="1">
      <c r="A56" s="34"/>
      <c r="B56" s="39"/>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row>
    <row r="57" spans="1:34" ht="12.75" hidden="1">
      <c r="A57" s="34"/>
      <c r="B57" s="39"/>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row>
    <row r="58" spans="1:34" ht="12.75" hidden="1">
      <c r="A58" s="34"/>
      <c r="B58" s="39"/>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row>
    <row r="59" spans="1:34" ht="12.75" hidden="1">
      <c r="A59" s="34"/>
      <c r="B59" s="39"/>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row>
    <row r="60" spans="1:34" ht="12.75" hidden="1">
      <c r="A60" s="34"/>
      <c r="B60" s="39"/>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row>
    <row r="61" spans="1:34" ht="12.75" hidden="1">
      <c r="A61" s="34"/>
      <c r="B61" s="39"/>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row>
    <row r="62" spans="1:34" ht="12.75" hidden="1">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row>
    <row r="63" spans="1:34" ht="12.75" hidden="1">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row>
    <row r="64" spans="1:34" ht="12.75" hidden="1">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row>
    <row r="65" spans="1:34" ht="12.75" hidden="1">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row>
    <row r="66" spans="1:34" ht="12.75" hidden="1">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row>
    <row r="67" spans="1:34" ht="12.75" hidden="1">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row>
    <row r="68" spans="1:34" ht="12.75" hidden="1">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row>
    <row r="69" spans="1:34" ht="12.75" hidden="1">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row>
    <row r="70" spans="1:34" ht="12.75" hidden="1">
      <c r="A70" s="40"/>
      <c r="B70" s="176"/>
      <c r="C70" s="176"/>
      <c r="D70" s="176"/>
      <c r="E70" s="176"/>
      <c r="F70" s="176"/>
      <c r="G70" s="41"/>
      <c r="H70" s="176"/>
      <c r="I70" s="176"/>
      <c r="J70" s="176"/>
      <c r="K70" s="176"/>
      <c r="L70" s="41"/>
      <c r="M70" s="41"/>
      <c r="N70" s="41"/>
      <c r="O70" s="41"/>
      <c r="P70" s="41"/>
      <c r="Q70" s="41"/>
      <c r="R70" s="41"/>
      <c r="S70" s="41"/>
      <c r="T70" s="41"/>
      <c r="U70" s="41"/>
      <c r="V70" s="41"/>
      <c r="W70" s="41"/>
      <c r="X70" s="34"/>
      <c r="Y70" s="34"/>
      <c r="Z70" s="34"/>
      <c r="AA70" s="34"/>
      <c r="AB70" s="34"/>
      <c r="AC70" s="34"/>
      <c r="AD70" s="34"/>
      <c r="AE70" s="34"/>
      <c r="AF70" s="34"/>
      <c r="AG70" s="34"/>
      <c r="AH70" s="34"/>
    </row>
    <row r="71" spans="1:34" ht="20.25" hidden="1">
      <c r="A71" s="42"/>
      <c r="B71" s="43"/>
      <c r="C71" s="42"/>
      <c r="D71" s="42"/>
      <c r="E71" s="179"/>
      <c r="F71" s="179"/>
      <c r="G71" s="179"/>
      <c r="H71" s="179"/>
      <c r="I71" s="179"/>
      <c r="J71" s="179"/>
      <c r="K71" s="179"/>
      <c r="L71" s="179"/>
      <c r="M71" s="179"/>
      <c r="N71" s="179"/>
      <c r="O71" s="179"/>
      <c r="P71" s="44"/>
      <c r="Q71" s="44"/>
      <c r="R71" s="44"/>
      <c r="S71" s="44"/>
      <c r="T71" s="44"/>
      <c r="U71" s="44"/>
      <c r="V71" s="44"/>
      <c r="W71" s="44"/>
      <c r="X71" s="34"/>
      <c r="Y71" s="34"/>
      <c r="Z71" s="34"/>
      <c r="AA71" s="34"/>
      <c r="AB71" s="34"/>
      <c r="AC71" s="34"/>
      <c r="AD71" s="34"/>
      <c r="AE71" s="34"/>
      <c r="AF71" s="34"/>
      <c r="AG71" s="34"/>
      <c r="AH71" s="34"/>
    </row>
    <row r="72" spans="1:34" ht="18" hidden="1">
      <c r="A72" s="34"/>
      <c r="B72" s="34"/>
      <c r="C72" s="34"/>
      <c r="D72" s="34"/>
      <c r="E72" s="177"/>
      <c r="F72" s="177"/>
      <c r="G72" s="177"/>
      <c r="H72" s="177"/>
      <c r="I72" s="177"/>
      <c r="J72" s="177"/>
      <c r="K72" s="177"/>
      <c r="L72" s="177"/>
      <c r="M72" s="177"/>
      <c r="N72" s="177"/>
      <c r="O72" s="177"/>
      <c r="P72" s="34"/>
      <c r="Q72" s="34"/>
      <c r="R72" s="34"/>
      <c r="S72" s="34"/>
      <c r="T72" s="34"/>
      <c r="U72" s="34"/>
      <c r="V72" s="34"/>
      <c r="W72" s="34"/>
      <c r="X72" s="34"/>
      <c r="Y72" s="34"/>
      <c r="Z72" s="34"/>
      <c r="AA72" s="34"/>
      <c r="AB72" s="34"/>
      <c r="AC72" s="34"/>
      <c r="AD72" s="34"/>
      <c r="AE72" s="34"/>
      <c r="AF72" s="34"/>
      <c r="AG72" s="34"/>
      <c r="AH72" s="34"/>
    </row>
    <row r="73" spans="1:34" ht="15" hidden="1">
      <c r="A73" s="34"/>
      <c r="B73" s="34"/>
      <c r="C73" s="34"/>
      <c r="D73" s="34"/>
      <c r="E73" s="178"/>
      <c r="F73" s="178"/>
      <c r="G73" s="178"/>
      <c r="H73" s="178"/>
      <c r="I73" s="178"/>
      <c r="J73" s="178"/>
      <c r="K73" s="178"/>
      <c r="L73" s="178"/>
      <c r="M73" s="178"/>
      <c r="N73" s="178"/>
      <c r="O73" s="178"/>
      <c r="P73" s="34"/>
      <c r="Q73" s="34"/>
      <c r="R73" s="34"/>
      <c r="S73" s="34"/>
      <c r="T73" s="34"/>
      <c r="U73" s="34"/>
      <c r="V73" s="34"/>
      <c r="W73" s="34"/>
      <c r="X73" s="34"/>
      <c r="Y73" s="34"/>
      <c r="Z73" s="34"/>
      <c r="AA73" s="34"/>
      <c r="AB73" s="34"/>
      <c r="AC73" s="34"/>
      <c r="AD73" s="34"/>
      <c r="AE73" s="34"/>
      <c r="AF73" s="34"/>
      <c r="AG73" s="34"/>
      <c r="AH73" s="34"/>
    </row>
    <row r="74" spans="1:34" ht="12.75" hidden="1">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row>
    <row r="75" spans="1:34" ht="12.75" hidden="1">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row>
    <row r="76" spans="1:34" ht="12.75" hidden="1">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row>
    <row r="77" spans="1:34" ht="12.75" hidden="1">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row>
    <row r="78" spans="1:34" ht="15" hidden="1">
      <c r="A78" s="34"/>
      <c r="B78" s="34"/>
      <c r="C78" s="34"/>
      <c r="D78" s="34"/>
      <c r="E78" s="45"/>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row>
    <row r="79" spans="1:34" ht="12.75" hidden="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row>
    <row r="80" spans="1:34" ht="12.75" hidden="1">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row>
    <row r="81" spans="1:34" ht="14.25" hidden="1">
      <c r="A81" s="34"/>
      <c r="B81" s="34"/>
      <c r="C81" s="34"/>
      <c r="D81" s="34"/>
      <c r="E81" s="34"/>
      <c r="F81" s="34"/>
      <c r="G81" s="180"/>
      <c r="H81" s="180"/>
      <c r="I81" s="180"/>
      <c r="J81" s="180"/>
      <c r="K81" s="180"/>
      <c r="L81" s="34"/>
      <c r="M81" s="34"/>
      <c r="N81" s="34"/>
      <c r="O81" s="34"/>
      <c r="P81" s="34"/>
      <c r="Q81" s="34"/>
      <c r="R81" s="34"/>
      <c r="S81" s="34"/>
      <c r="T81" s="34"/>
      <c r="U81" s="34"/>
      <c r="V81" s="34"/>
      <c r="W81" s="34"/>
      <c r="X81" s="34"/>
      <c r="Y81" s="34"/>
      <c r="Z81" s="34"/>
      <c r="AA81" s="34"/>
      <c r="AB81" s="34"/>
      <c r="AC81" s="34"/>
      <c r="AD81" s="34"/>
      <c r="AE81" s="34"/>
      <c r="AF81" s="34"/>
      <c r="AG81" s="34"/>
      <c r="AH81" s="34"/>
    </row>
    <row r="82" spans="1:34" ht="12.75" hidden="1">
      <c r="A82" s="34"/>
      <c r="B82" s="34"/>
      <c r="C82" s="46"/>
      <c r="D82" s="43"/>
      <c r="E82" s="34"/>
      <c r="F82" s="34"/>
      <c r="G82" s="47"/>
      <c r="H82" s="34"/>
      <c r="I82" s="34"/>
      <c r="J82" s="34"/>
      <c r="K82" s="34"/>
      <c r="L82" s="34"/>
      <c r="M82" s="34"/>
      <c r="N82" s="43"/>
      <c r="O82" s="43"/>
      <c r="P82" s="43"/>
      <c r="Q82" s="34"/>
      <c r="R82" s="34"/>
      <c r="S82" s="34"/>
      <c r="T82" s="34"/>
      <c r="U82" s="34"/>
      <c r="V82" s="34"/>
      <c r="W82" s="34"/>
      <c r="X82" s="34"/>
      <c r="Y82" s="34"/>
      <c r="Z82" s="34"/>
      <c r="AA82" s="34"/>
      <c r="AB82" s="34"/>
      <c r="AC82" s="34"/>
      <c r="AD82" s="34"/>
      <c r="AE82" s="34"/>
      <c r="AF82" s="34"/>
      <c r="AG82" s="34"/>
      <c r="AH82" s="34"/>
    </row>
    <row r="83" spans="1:34" ht="12.75" hidden="1">
      <c r="A83" s="34"/>
      <c r="B83" s="34"/>
      <c r="C83" s="46"/>
      <c r="D83" s="43"/>
      <c r="E83" s="34"/>
      <c r="F83" s="34"/>
      <c r="G83" s="47"/>
      <c r="H83" s="34"/>
      <c r="I83" s="34"/>
      <c r="J83" s="34"/>
      <c r="K83" s="34"/>
      <c r="L83" s="43"/>
      <c r="M83" s="46"/>
      <c r="N83" s="34"/>
      <c r="O83" s="34"/>
      <c r="P83" s="34"/>
      <c r="Q83" s="34"/>
      <c r="R83" s="34"/>
      <c r="S83" s="34"/>
      <c r="T83" s="34"/>
      <c r="U83" s="34"/>
      <c r="V83" s="34"/>
      <c r="W83" s="34"/>
      <c r="X83" s="34"/>
      <c r="Y83" s="34"/>
      <c r="Z83" s="34"/>
      <c r="AA83" s="34"/>
      <c r="AB83" s="34"/>
      <c r="AC83" s="34"/>
      <c r="AD83" s="34"/>
      <c r="AE83" s="34"/>
      <c r="AF83" s="34"/>
      <c r="AG83" s="34"/>
      <c r="AH83" s="34"/>
    </row>
    <row r="84" spans="1:34" ht="12.75" hidden="1">
      <c r="A84" s="34"/>
      <c r="B84" s="34"/>
      <c r="C84" s="46"/>
      <c r="D84" s="43"/>
      <c r="E84" s="34"/>
      <c r="F84" s="34"/>
      <c r="G84" s="47"/>
      <c r="H84" s="34"/>
      <c r="I84" s="34"/>
      <c r="J84" s="34"/>
      <c r="K84" s="34"/>
      <c r="L84" s="43"/>
      <c r="M84" s="46"/>
      <c r="N84" s="43"/>
      <c r="O84" s="43"/>
      <c r="P84" s="43"/>
      <c r="Q84" s="34"/>
      <c r="R84" s="34"/>
      <c r="S84" s="34"/>
      <c r="T84" s="34"/>
      <c r="U84" s="34"/>
      <c r="V84" s="34"/>
      <c r="W84" s="34"/>
      <c r="X84" s="34"/>
      <c r="Y84" s="34"/>
      <c r="Z84" s="34"/>
      <c r="AA84" s="34"/>
      <c r="AB84" s="34"/>
      <c r="AC84" s="34"/>
      <c r="AD84" s="34"/>
      <c r="AE84" s="34"/>
      <c r="AF84" s="34"/>
      <c r="AG84" s="34"/>
      <c r="AH84" s="34"/>
    </row>
    <row r="85" spans="1:34" ht="15" hidden="1">
      <c r="A85" s="34"/>
      <c r="B85" s="34"/>
      <c r="C85" s="46"/>
      <c r="D85" s="43"/>
      <c r="E85" s="34"/>
      <c r="F85" s="34"/>
      <c r="G85" s="47"/>
      <c r="H85" s="34"/>
      <c r="I85" s="34"/>
      <c r="J85" s="34"/>
      <c r="K85" s="34"/>
      <c r="L85" s="43"/>
      <c r="M85" s="46"/>
      <c r="N85" s="43"/>
      <c r="O85" s="43"/>
      <c r="P85" s="43"/>
      <c r="Q85" s="34"/>
      <c r="R85" s="34"/>
      <c r="S85" s="34"/>
      <c r="T85" s="34"/>
      <c r="U85" s="34"/>
      <c r="V85" s="34"/>
      <c r="W85" s="34"/>
      <c r="X85" s="45"/>
      <c r="Y85" s="34"/>
      <c r="Z85" s="34"/>
      <c r="AA85" s="34"/>
      <c r="AB85" s="34"/>
      <c r="AC85" s="34"/>
      <c r="AD85" s="34"/>
      <c r="AE85" s="34"/>
      <c r="AF85" s="34"/>
      <c r="AG85" s="34"/>
      <c r="AH85" s="34"/>
    </row>
    <row r="86" spans="1:34" ht="15" hidden="1">
      <c r="A86" s="34"/>
      <c r="B86" s="34"/>
      <c r="C86" s="46"/>
      <c r="D86" s="34"/>
      <c r="E86" s="34"/>
      <c r="F86" s="34"/>
      <c r="G86" s="47"/>
      <c r="H86" s="37"/>
      <c r="I86" s="34"/>
      <c r="J86" s="34"/>
      <c r="K86" s="34"/>
      <c r="L86" s="43"/>
      <c r="M86" s="46"/>
      <c r="N86" s="34"/>
      <c r="O86" s="34"/>
      <c r="P86" s="34"/>
      <c r="Q86" s="34"/>
      <c r="R86" s="34"/>
      <c r="S86" s="34"/>
      <c r="T86" s="34"/>
      <c r="U86" s="34"/>
      <c r="V86" s="34"/>
      <c r="W86" s="34"/>
      <c r="X86" s="45"/>
      <c r="Y86" s="34"/>
      <c r="Z86" s="34"/>
      <c r="AA86" s="34"/>
      <c r="AB86" s="34"/>
      <c r="AC86" s="34"/>
      <c r="AD86" s="34"/>
      <c r="AE86" s="34"/>
      <c r="AF86" s="34"/>
      <c r="AG86" s="34"/>
      <c r="AH86" s="34"/>
    </row>
    <row r="87" spans="1:34" ht="12.75" hidden="1">
      <c r="A87" s="34"/>
      <c r="B87" s="34"/>
      <c r="C87" s="46"/>
      <c r="D87" s="34"/>
      <c r="E87" s="34"/>
      <c r="F87" s="34"/>
      <c r="G87" s="47"/>
      <c r="H87" s="37"/>
      <c r="I87" s="34"/>
      <c r="J87" s="34"/>
      <c r="K87" s="34"/>
      <c r="L87" s="43"/>
      <c r="M87" s="46"/>
      <c r="N87" s="34"/>
      <c r="O87" s="34"/>
      <c r="P87" s="34"/>
      <c r="Q87" s="34"/>
      <c r="R87" s="34"/>
      <c r="S87" s="34"/>
      <c r="T87" s="34"/>
      <c r="U87" s="34"/>
      <c r="V87" s="34"/>
      <c r="W87" s="34"/>
      <c r="X87" s="34"/>
      <c r="Y87" s="34"/>
      <c r="Z87" s="34"/>
      <c r="AA87" s="34"/>
      <c r="AB87" s="34"/>
      <c r="AC87" s="34"/>
      <c r="AD87" s="34"/>
      <c r="AE87" s="34"/>
      <c r="AF87" s="34"/>
      <c r="AG87" s="34"/>
      <c r="AH87" s="34"/>
    </row>
    <row r="88" spans="1:34" ht="12.75" hidden="1">
      <c r="A88" s="34"/>
      <c r="B88" s="34"/>
      <c r="C88" s="46"/>
      <c r="D88" s="34"/>
      <c r="E88" s="34"/>
      <c r="F88" s="34"/>
      <c r="G88" s="47"/>
      <c r="H88" s="37"/>
      <c r="I88" s="34"/>
      <c r="J88" s="34"/>
      <c r="K88" s="34"/>
      <c r="L88" s="34"/>
      <c r="M88" s="34"/>
      <c r="N88" s="43"/>
      <c r="O88" s="43"/>
      <c r="P88" s="43"/>
      <c r="Q88" s="34"/>
      <c r="R88" s="34"/>
      <c r="S88" s="34"/>
      <c r="T88" s="34"/>
      <c r="U88" s="34"/>
      <c r="V88" s="34"/>
      <c r="W88" s="34"/>
      <c r="X88" s="34"/>
      <c r="Y88" s="34"/>
      <c r="Z88" s="34"/>
      <c r="AA88" s="34"/>
      <c r="AB88" s="34"/>
      <c r="AC88" s="34"/>
      <c r="AD88" s="34"/>
      <c r="AE88" s="34"/>
      <c r="AF88" s="34"/>
      <c r="AG88" s="34"/>
      <c r="AH88" s="34"/>
    </row>
    <row r="89" spans="1:34" ht="15" hidden="1">
      <c r="A89" s="48"/>
      <c r="B89" s="49"/>
      <c r="C89" s="48"/>
      <c r="D89" s="50"/>
      <c r="E89" s="34"/>
      <c r="F89" s="34"/>
      <c r="G89" s="34"/>
      <c r="H89" s="34"/>
      <c r="I89" s="34"/>
      <c r="J89" s="34"/>
      <c r="K89" s="34"/>
      <c r="L89" s="181"/>
      <c r="M89" s="181"/>
      <c r="N89" s="181"/>
      <c r="O89" s="181"/>
      <c r="P89" s="181"/>
      <c r="Q89" s="181"/>
      <c r="R89" s="181"/>
      <c r="S89" s="181"/>
      <c r="T89" s="181"/>
      <c r="U89" s="181"/>
      <c r="V89" s="51"/>
      <c r="W89" s="51"/>
      <c r="X89" s="175"/>
      <c r="Y89" s="182"/>
      <c r="Z89" s="182"/>
      <c r="AA89" s="182"/>
      <c r="AB89" s="182"/>
      <c r="AC89" s="182"/>
      <c r="AD89" s="34"/>
      <c r="AE89" s="34"/>
      <c r="AF89" s="34"/>
      <c r="AG89" s="34"/>
      <c r="AH89" s="34"/>
    </row>
    <row r="90" spans="1:34" ht="18" hidden="1">
      <c r="A90" s="34"/>
      <c r="B90" s="34"/>
      <c r="C90" s="52"/>
      <c r="D90" s="50"/>
      <c r="E90" s="34"/>
      <c r="F90" s="34"/>
      <c r="G90" s="53"/>
      <c r="H90" s="34"/>
      <c r="I90" s="34"/>
      <c r="J90" s="34"/>
      <c r="K90" s="34"/>
      <c r="L90" s="54"/>
      <c r="M90" s="54"/>
      <c r="N90" s="54"/>
      <c r="O90" s="54"/>
      <c r="P90" s="54"/>
      <c r="Q90" s="54"/>
      <c r="R90" s="54"/>
      <c r="S90" s="54"/>
      <c r="T90" s="54"/>
      <c r="U90" s="54"/>
      <c r="V90" s="54"/>
      <c r="W90" s="54"/>
      <c r="X90" s="175"/>
      <c r="Y90" s="182"/>
      <c r="Z90" s="182"/>
      <c r="AA90" s="39"/>
      <c r="AB90" s="185"/>
      <c r="AC90" s="185"/>
      <c r="AD90" s="34"/>
      <c r="AE90" s="34"/>
      <c r="AF90" s="34"/>
      <c r="AG90" s="34"/>
      <c r="AH90" s="34"/>
    </row>
    <row r="91" spans="1:34" ht="12.75" hidden="1">
      <c r="A91" s="55"/>
      <c r="B91" s="176"/>
      <c r="C91" s="176"/>
      <c r="D91" s="176"/>
      <c r="E91" s="176"/>
      <c r="F91" s="176"/>
      <c r="G91" s="56"/>
      <c r="H91" s="176"/>
      <c r="I91" s="176"/>
      <c r="J91" s="176"/>
      <c r="K91" s="176"/>
      <c r="L91" s="41"/>
      <c r="M91" s="41"/>
      <c r="N91" s="41"/>
      <c r="O91" s="41"/>
      <c r="P91" s="41"/>
      <c r="Q91" s="41"/>
      <c r="R91" s="41"/>
      <c r="S91" s="41"/>
      <c r="T91" s="41"/>
      <c r="U91" s="41"/>
      <c r="V91" s="41"/>
      <c r="W91" s="41"/>
      <c r="X91" s="175"/>
      <c r="Y91" s="57"/>
      <c r="Z91" s="57"/>
      <c r="AA91" s="39"/>
      <c r="AB91" s="39"/>
      <c r="AC91" s="51"/>
      <c r="AD91" s="34"/>
      <c r="AE91" s="34"/>
      <c r="AF91" s="34"/>
      <c r="AG91" s="34"/>
      <c r="AH91" s="34"/>
    </row>
    <row r="92" spans="1:34" s="64" customFormat="1" ht="18" hidden="1">
      <c r="A92" s="58"/>
      <c r="B92" s="59"/>
      <c r="C92" s="60"/>
      <c r="D92" s="60"/>
      <c r="E92" s="60"/>
      <c r="F92" s="60"/>
      <c r="G92" s="61"/>
      <c r="H92" s="60"/>
      <c r="I92" s="60"/>
      <c r="J92" s="60"/>
      <c r="K92" s="60"/>
      <c r="L92" s="62"/>
      <c r="M92" s="62"/>
      <c r="N92" s="62"/>
      <c r="O92" s="62"/>
      <c r="P92" s="62"/>
      <c r="Q92" s="62"/>
      <c r="R92" s="62"/>
      <c r="S92" s="62"/>
      <c r="T92" s="62"/>
      <c r="U92" s="62"/>
      <c r="V92" s="62"/>
      <c r="W92" s="62"/>
      <c r="X92" s="61"/>
      <c r="Y92" s="60"/>
      <c r="Z92" s="60"/>
      <c r="AA92" s="63"/>
      <c r="AB92" s="63"/>
      <c r="AC92" s="60"/>
      <c r="AD92" s="60"/>
      <c r="AE92" s="60"/>
      <c r="AF92" s="60"/>
      <c r="AG92" s="60"/>
      <c r="AH92" s="60"/>
    </row>
    <row r="93" spans="1:34" s="64" customFormat="1" ht="18" hidden="1">
      <c r="A93" s="60"/>
      <c r="B93" s="59"/>
      <c r="C93" s="60"/>
      <c r="D93" s="60"/>
      <c r="E93" s="60"/>
      <c r="F93" s="60"/>
      <c r="G93" s="61"/>
      <c r="H93" s="60"/>
      <c r="I93" s="60"/>
      <c r="J93" s="60"/>
      <c r="K93" s="60"/>
      <c r="L93" s="62"/>
      <c r="M93" s="62"/>
      <c r="N93" s="62"/>
      <c r="O93" s="62"/>
      <c r="P93" s="62"/>
      <c r="Q93" s="62"/>
      <c r="R93" s="62"/>
      <c r="S93" s="62"/>
      <c r="T93" s="62"/>
      <c r="U93" s="62"/>
      <c r="V93" s="62"/>
      <c r="W93" s="62"/>
      <c r="X93" s="61"/>
      <c r="Y93" s="60"/>
      <c r="Z93" s="60"/>
      <c r="AA93" s="63"/>
      <c r="AB93" s="63"/>
      <c r="AC93" s="63"/>
      <c r="AD93" s="60"/>
      <c r="AE93" s="60"/>
      <c r="AF93" s="60"/>
      <c r="AG93" s="60"/>
      <c r="AH93" s="60"/>
    </row>
    <row r="94" spans="1:34" s="67" customFormat="1" ht="20.25" hidden="1">
      <c r="A94" s="60"/>
      <c r="B94" s="59"/>
      <c r="C94" s="65"/>
      <c r="D94" s="65"/>
      <c r="E94" s="65"/>
      <c r="F94" s="65"/>
      <c r="G94" s="61"/>
      <c r="H94" s="65"/>
      <c r="I94" s="65"/>
      <c r="J94" s="65"/>
      <c r="K94" s="65"/>
      <c r="L94" s="66"/>
      <c r="M94" s="66"/>
      <c r="N94" s="66"/>
      <c r="O94" s="62"/>
      <c r="P94" s="66"/>
      <c r="Q94" s="66"/>
      <c r="R94" s="66"/>
      <c r="S94" s="66"/>
      <c r="T94" s="66"/>
      <c r="U94" s="62"/>
      <c r="V94" s="62"/>
      <c r="W94" s="62"/>
      <c r="X94" s="61"/>
      <c r="Y94" s="60"/>
      <c r="Z94" s="60"/>
      <c r="AA94" s="63"/>
      <c r="AB94" s="63"/>
      <c r="AC94" s="65"/>
      <c r="AD94" s="65"/>
      <c r="AE94" s="65"/>
      <c r="AF94" s="65"/>
      <c r="AG94" s="65"/>
      <c r="AH94" s="65"/>
    </row>
    <row r="95" spans="1:34" s="64" customFormat="1" ht="18" hidden="1">
      <c r="A95" s="60"/>
      <c r="B95" s="59"/>
      <c r="C95" s="60"/>
      <c r="D95" s="60"/>
      <c r="E95" s="60"/>
      <c r="F95" s="60"/>
      <c r="G95" s="61"/>
      <c r="H95" s="60"/>
      <c r="I95" s="60"/>
      <c r="J95" s="60"/>
      <c r="K95" s="60"/>
      <c r="L95" s="62"/>
      <c r="M95" s="62"/>
      <c r="N95" s="62"/>
      <c r="O95" s="62"/>
      <c r="P95" s="62"/>
      <c r="Q95" s="62"/>
      <c r="R95" s="62"/>
      <c r="S95" s="62"/>
      <c r="T95" s="62"/>
      <c r="U95" s="62"/>
      <c r="V95" s="62"/>
      <c r="W95" s="62"/>
      <c r="X95" s="61"/>
      <c r="Y95" s="60"/>
      <c r="Z95" s="60"/>
      <c r="AA95" s="63"/>
      <c r="AB95" s="63"/>
      <c r="AC95" s="63"/>
      <c r="AD95" s="60"/>
      <c r="AE95" s="60"/>
      <c r="AF95" s="60"/>
      <c r="AG95" s="60"/>
      <c r="AH95" s="60"/>
    </row>
    <row r="96" spans="1:34" s="64" customFormat="1" ht="18" hidden="1">
      <c r="A96" s="60"/>
      <c r="B96" s="59"/>
      <c r="C96" s="60"/>
      <c r="D96" s="60"/>
      <c r="E96" s="60"/>
      <c r="F96" s="60"/>
      <c r="G96" s="61"/>
      <c r="H96" s="60"/>
      <c r="I96" s="60"/>
      <c r="J96" s="60"/>
      <c r="K96" s="60"/>
      <c r="L96" s="62"/>
      <c r="M96" s="62"/>
      <c r="N96" s="62"/>
      <c r="O96" s="62"/>
      <c r="P96" s="62"/>
      <c r="Q96" s="62"/>
      <c r="R96" s="62"/>
      <c r="S96" s="62"/>
      <c r="T96" s="62"/>
      <c r="U96" s="62"/>
      <c r="V96" s="62"/>
      <c r="W96" s="62"/>
      <c r="X96" s="61"/>
      <c r="Y96" s="60"/>
      <c r="Z96" s="60"/>
      <c r="AA96" s="63"/>
      <c r="AB96" s="63"/>
      <c r="AC96" s="60"/>
      <c r="AD96" s="60"/>
      <c r="AE96" s="60"/>
      <c r="AF96" s="60"/>
      <c r="AG96" s="60"/>
      <c r="AH96" s="60"/>
    </row>
    <row r="97" spans="1:34" s="64" customFormat="1" ht="18" hidden="1">
      <c r="A97" s="60"/>
      <c r="B97" s="59"/>
      <c r="C97" s="60"/>
      <c r="D97" s="60"/>
      <c r="E97" s="60"/>
      <c r="F97" s="60"/>
      <c r="G97" s="61"/>
      <c r="H97" s="60"/>
      <c r="I97" s="60"/>
      <c r="J97" s="60"/>
      <c r="K97" s="60"/>
      <c r="L97" s="62"/>
      <c r="M97" s="62"/>
      <c r="N97" s="62"/>
      <c r="O97" s="62"/>
      <c r="P97" s="62"/>
      <c r="Q97" s="62"/>
      <c r="R97" s="62"/>
      <c r="S97" s="62"/>
      <c r="T97" s="62"/>
      <c r="U97" s="62"/>
      <c r="V97" s="62"/>
      <c r="W97" s="62"/>
      <c r="X97" s="61"/>
      <c r="Y97" s="60"/>
      <c r="Z97" s="60"/>
      <c r="AA97" s="63"/>
      <c r="AB97" s="63"/>
      <c r="AC97" s="60"/>
      <c r="AD97" s="60"/>
      <c r="AE97" s="60"/>
      <c r="AF97" s="60"/>
      <c r="AG97" s="60"/>
      <c r="AH97" s="60"/>
    </row>
    <row r="98" spans="1:34" s="64" customFormat="1" ht="18" hidden="1">
      <c r="A98" s="60"/>
      <c r="B98" s="59"/>
      <c r="C98" s="60"/>
      <c r="D98" s="60"/>
      <c r="E98" s="60"/>
      <c r="F98" s="60"/>
      <c r="G98" s="61"/>
      <c r="H98" s="60"/>
      <c r="I98" s="60"/>
      <c r="J98" s="60"/>
      <c r="K98" s="60"/>
      <c r="L98" s="62"/>
      <c r="M98" s="62"/>
      <c r="N98" s="62"/>
      <c r="O98" s="62"/>
      <c r="P98" s="62"/>
      <c r="Q98" s="62"/>
      <c r="R98" s="62"/>
      <c r="S98" s="62"/>
      <c r="T98" s="62"/>
      <c r="U98" s="62"/>
      <c r="V98" s="62"/>
      <c r="W98" s="62"/>
      <c r="X98" s="61"/>
      <c r="Y98" s="60"/>
      <c r="Z98" s="60"/>
      <c r="AA98" s="63"/>
      <c r="AB98" s="63"/>
      <c r="AC98" s="63"/>
      <c r="AD98" s="60"/>
      <c r="AE98" s="60"/>
      <c r="AF98" s="60"/>
      <c r="AG98" s="60"/>
      <c r="AH98" s="60"/>
    </row>
    <row r="99" spans="1:34" s="64" customFormat="1" ht="18" hidden="1">
      <c r="A99" s="60"/>
      <c r="B99" s="59"/>
      <c r="C99" s="60"/>
      <c r="D99" s="60"/>
      <c r="E99" s="60"/>
      <c r="F99" s="60"/>
      <c r="G99" s="61"/>
      <c r="H99" s="60"/>
      <c r="I99" s="60"/>
      <c r="J99" s="60"/>
      <c r="K99" s="60"/>
      <c r="L99" s="62"/>
      <c r="M99" s="62"/>
      <c r="N99" s="62"/>
      <c r="O99" s="62"/>
      <c r="P99" s="62"/>
      <c r="Q99" s="62"/>
      <c r="R99" s="62"/>
      <c r="S99" s="62"/>
      <c r="T99" s="62"/>
      <c r="U99" s="62"/>
      <c r="V99" s="62"/>
      <c r="W99" s="62"/>
      <c r="X99" s="61"/>
      <c r="Y99" s="60"/>
      <c r="Z99" s="60"/>
      <c r="AA99" s="63"/>
      <c r="AB99" s="63"/>
      <c r="AC99" s="60"/>
      <c r="AD99" s="60"/>
      <c r="AE99" s="60"/>
      <c r="AF99" s="60"/>
      <c r="AG99" s="60"/>
      <c r="AH99" s="60"/>
    </row>
    <row r="100" spans="1:34" s="64" customFormat="1" ht="18" hidden="1">
      <c r="A100" s="60"/>
      <c r="B100" s="59"/>
      <c r="C100" s="60"/>
      <c r="D100" s="60"/>
      <c r="E100" s="60"/>
      <c r="F100" s="60"/>
      <c r="G100" s="61"/>
      <c r="H100" s="60"/>
      <c r="I100" s="60"/>
      <c r="J100" s="60"/>
      <c r="K100" s="60"/>
      <c r="L100" s="62"/>
      <c r="M100" s="62"/>
      <c r="N100" s="62"/>
      <c r="O100" s="62"/>
      <c r="P100" s="62"/>
      <c r="Q100" s="62"/>
      <c r="R100" s="62"/>
      <c r="S100" s="62"/>
      <c r="T100" s="62"/>
      <c r="U100" s="62"/>
      <c r="V100" s="62"/>
      <c r="W100" s="62"/>
      <c r="X100" s="61"/>
      <c r="Y100" s="60"/>
      <c r="Z100" s="60"/>
      <c r="AA100" s="63"/>
      <c r="AB100" s="63"/>
      <c r="AC100" s="63"/>
      <c r="AD100" s="60"/>
      <c r="AE100" s="60"/>
      <c r="AF100" s="60"/>
      <c r="AG100" s="60"/>
      <c r="AH100" s="60"/>
    </row>
    <row r="101" spans="1:34" s="64" customFormat="1" ht="18" hidden="1">
      <c r="A101" s="60"/>
      <c r="B101" s="59"/>
      <c r="C101" s="60"/>
      <c r="D101" s="60"/>
      <c r="E101" s="60"/>
      <c r="F101" s="60"/>
      <c r="G101" s="61"/>
      <c r="H101" s="60"/>
      <c r="I101" s="60"/>
      <c r="J101" s="60"/>
      <c r="K101" s="60"/>
      <c r="L101" s="62"/>
      <c r="M101" s="62"/>
      <c r="N101" s="62"/>
      <c r="O101" s="62"/>
      <c r="P101" s="62"/>
      <c r="Q101" s="62"/>
      <c r="R101" s="62"/>
      <c r="S101" s="62"/>
      <c r="T101" s="62"/>
      <c r="U101" s="62"/>
      <c r="V101" s="62"/>
      <c r="W101" s="62"/>
      <c r="X101" s="61"/>
      <c r="Y101" s="60"/>
      <c r="Z101" s="60"/>
      <c r="AA101" s="63"/>
      <c r="AB101" s="63"/>
      <c r="AC101" s="60"/>
      <c r="AD101" s="60"/>
      <c r="AE101" s="60"/>
      <c r="AF101" s="60"/>
      <c r="AG101" s="60"/>
      <c r="AH101" s="60"/>
    </row>
    <row r="102" spans="1:34" s="64" customFormat="1" ht="18" hidden="1">
      <c r="A102" s="60"/>
      <c r="B102" s="59"/>
      <c r="C102" s="60"/>
      <c r="D102" s="60"/>
      <c r="E102" s="60"/>
      <c r="F102" s="60"/>
      <c r="G102" s="61"/>
      <c r="H102" s="60"/>
      <c r="I102" s="60"/>
      <c r="J102" s="60"/>
      <c r="K102" s="60"/>
      <c r="L102" s="62"/>
      <c r="M102" s="62"/>
      <c r="N102" s="62"/>
      <c r="O102" s="62"/>
      <c r="P102" s="62"/>
      <c r="Q102" s="62"/>
      <c r="R102" s="62"/>
      <c r="S102" s="62"/>
      <c r="T102" s="62"/>
      <c r="U102" s="62"/>
      <c r="V102" s="62"/>
      <c r="W102" s="62"/>
      <c r="X102" s="61"/>
      <c r="Y102" s="60"/>
      <c r="Z102" s="60"/>
      <c r="AA102" s="63"/>
      <c r="AB102" s="63"/>
      <c r="AC102" s="60"/>
      <c r="AD102" s="60"/>
      <c r="AE102" s="60"/>
      <c r="AF102" s="60"/>
      <c r="AG102" s="60"/>
      <c r="AH102" s="60"/>
    </row>
    <row r="103" spans="1:34" s="64" customFormat="1" ht="18" hidden="1">
      <c r="A103" s="60"/>
      <c r="B103" s="59"/>
      <c r="C103" s="60"/>
      <c r="D103" s="60"/>
      <c r="E103" s="60"/>
      <c r="F103" s="60"/>
      <c r="G103" s="61"/>
      <c r="H103" s="60"/>
      <c r="I103" s="60"/>
      <c r="J103" s="60"/>
      <c r="K103" s="60"/>
      <c r="L103" s="62"/>
      <c r="M103" s="62"/>
      <c r="N103" s="62"/>
      <c r="O103" s="62"/>
      <c r="P103" s="62"/>
      <c r="Q103" s="62"/>
      <c r="R103" s="62"/>
      <c r="S103" s="62"/>
      <c r="T103" s="62"/>
      <c r="U103" s="62"/>
      <c r="V103" s="62"/>
      <c r="W103" s="62"/>
      <c r="X103" s="61"/>
      <c r="Y103" s="60"/>
      <c r="Z103" s="60"/>
      <c r="AA103" s="63"/>
      <c r="AB103" s="63"/>
      <c r="AC103" s="63"/>
      <c r="AD103" s="60"/>
      <c r="AE103" s="60"/>
      <c r="AF103" s="60"/>
      <c r="AG103" s="60"/>
      <c r="AH103" s="60"/>
    </row>
    <row r="104" spans="1:34" s="64" customFormat="1" ht="18" hidden="1">
      <c r="A104" s="60"/>
      <c r="B104" s="59"/>
      <c r="C104" s="60"/>
      <c r="D104" s="60"/>
      <c r="E104" s="60"/>
      <c r="F104" s="60"/>
      <c r="G104" s="61"/>
      <c r="H104" s="60"/>
      <c r="I104" s="60"/>
      <c r="J104" s="60"/>
      <c r="K104" s="60"/>
      <c r="L104" s="62"/>
      <c r="M104" s="62"/>
      <c r="N104" s="62"/>
      <c r="O104" s="62"/>
      <c r="P104" s="62"/>
      <c r="Q104" s="62"/>
      <c r="R104" s="62"/>
      <c r="S104" s="62"/>
      <c r="T104" s="62"/>
      <c r="U104" s="62"/>
      <c r="V104" s="62"/>
      <c r="W104" s="62"/>
      <c r="X104" s="61"/>
      <c r="Y104" s="60"/>
      <c r="Z104" s="60"/>
      <c r="AA104" s="63"/>
      <c r="AB104" s="63"/>
      <c r="AC104" s="60"/>
      <c r="AD104" s="60"/>
      <c r="AE104" s="60"/>
      <c r="AF104" s="60"/>
      <c r="AG104" s="60"/>
      <c r="AH104" s="60"/>
    </row>
    <row r="105" spans="1:34" s="64" customFormat="1" ht="18" hidden="1">
      <c r="A105" s="60"/>
      <c r="B105" s="59"/>
      <c r="C105" s="60"/>
      <c r="D105" s="60"/>
      <c r="E105" s="60"/>
      <c r="F105" s="60"/>
      <c r="G105" s="61"/>
      <c r="H105" s="60"/>
      <c r="I105" s="60"/>
      <c r="J105" s="60"/>
      <c r="K105" s="60"/>
      <c r="L105" s="62"/>
      <c r="M105" s="62"/>
      <c r="N105" s="62"/>
      <c r="O105" s="62"/>
      <c r="P105" s="62"/>
      <c r="Q105" s="62"/>
      <c r="R105" s="62"/>
      <c r="S105" s="62"/>
      <c r="T105" s="62"/>
      <c r="U105" s="62"/>
      <c r="V105" s="62"/>
      <c r="W105" s="62"/>
      <c r="X105" s="61"/>
      <c r="Y105" s="60"/>
      <c r="Z105" s="60"/>
      <c r="AA105" s="63"/>
      <c r="AB105" s="63"/>
      <c r="AC105" s="63"/>
      <c r="AD105" s="60"/>
      <c r="AE105" s="60"/>
      <c r="AF105" s="60"/>
      <c r="AG105" s="60"/>
      <c r="AH105" s="60"/>
    </row>
    <row r="106" spans="1:34" s="64" customFormat="1" ht="18" hidden="1">
      <c r="A106" s="60"/>
      <c r="B106" s="59"/>
      <c r="C106" s="60"/>
      <c r="D106" s="60"/>
      <c r="E106" s="60"/>
      <c r="F106" s="60"/>
      <c r="G106" s="61"/>
      <c r="H106" s="60"/>
      <c r="I106" s="60"/>
      <c r="J106" s="60"/>
      <c r="K106" s="60"/>
      <c r="L106" s="62"/>
      <c r="M106" s="62"/>
      <c r="N106" s="62"/>
      <c r="O106" s="62"/>
      <c r="P106" s="62"/>
      <c r="Q106" s="62"/>
      <c r="R106" s="62"/>
      <c r="S106" s="62"/>
      <c r="T106" s="62"/>
      <c r="U106" s="62"/>
      <c r="V106" s="62"/>
      <c r="W106" s="62"/>
      <c r="X106" s="61"/>
      <c r="Y106" s="60"/>
      <c r="Z106" s="60"/>
      <c r="AA106" s="63"/>
      <c r="AB106" s="63"/>
      <c r="AC106" s="60"/>
      <c r="AD106" s="60"/>
      <c r="AE106" s="60"/>
      <c r="AF106" s="60"/>
      <c r="AG106" s="60"/>
      <c r="AH106" s="60"/>
    </row>
    <row r="107" spans="1:34" s="64" customFormat="1" ht="18" hidden="1">
      <c r="A107" s="60"/>
      <c r="B107" s="59"/>
      <c r="C107" s="60"/>
      <c r="D107" s="60"/>
      <c r="E107" s="60"/>
      <c r="F107" s="60"/>
      <c r="G107" s="61"/>
      <c r="H107" s="60"/>
      <c r="I107" s="60"/>
      <c r="J107" s="60"/>
      <c r="K107" s="60"/>
      <c r="L107" s="62"/>
      <c r="M107" s="62"/>
      <c r="N107" s="62"/>
      <c r="O107" s="62"/>
      <c r="P107" s="62"/>
      <c r="Q107" s="62"/>
      <c r="R107" s="62"/>
      <c r="S107" s="62"/>
      <c r="T107" s="62"/>
      <c r="U107" s="62"/>
      <c r="V107" s="62"/>
      <c r="W107" s="62"/>
      <c r="X107" s="61"/>
      <c r="Y107" s="60"/>
      <c r="Z107" s="60"/>
      <c r="AA107" s="63"/>
      <c r="AB107" s="63"/>
      <c r="AC107" s="63"/>
      <c r="AD107" s="60"/>
      <c r="AE107" s="60"/>
      <c r="AF107" s="60"/>
      <c r="AG107" s="60"/>
      <c r="AH107" s="60"/>
    </row>
    <row r="108" spans="1:34" s="64" customFormat="1" ht="18" hidden="1">
      <c r="A108" s="60"/>
      <c r="B108" s="59"/>
      <c r="C108" s="60"/>
      <c r="D108" s="60"/>
      <c r="E108" s="60"/>
      <c r="F108" s="60"/>
      <c r="G108" s="61"/>
      <c r="H108" s="60"/>
      <c r="I108" s="60"/>
      <c r="J108" s="60"/>
      <c r="K108" s="60"/>
      <c r="L108" s="62"/>
      <c r="M108" s="62"/>
      <c r="N108" s="62"/>
      <c r="O108" s="62"/>
      <c r="P108" s="62"/>
      <c r="Q108" s="62"/>
      <c r="R108" s="62"/>
      <c r="S108" s="62"/>
      <c r="T108" s="62"/>
      <c r="U108" s="62"/>
      <c r="V108" s="62"/>
      <c r="W108" s="62"/>
      <c r="X108" s="61"/>
      <c r="Y108" s="60"/>
      <c r="Z108" s="60"/>
      <c r="AA108" s="63"/>
      <c r="AB108" s="63"/>
      <c r="AC108" s="60"/>
      <c r="AD108" s="60"/>
      <c r="AE108" s="60"/>
      <c r="AF108" s="60"/>
      <c r="AG108" s="60"/>
      <c r="AH108" s="60"/>
    </row>
    <row r="109" spans="1:34" s="64" customFormat="1" ht="18" hidden="1">
      <c r="A109" s="60"/>
      <c r="B109" s="59"/>
      <c r="C109" s="60"/>
      <c r="D109" s="60"/>
      <c r="E109" s="60"/>
      <c r="F109" s="60"/>
      <c r="G109" s="61"/>
      <c r="H109" s="60"/>
      <c r="I109" s="60"/>
      <c r="J109" s="60"/>
      <c r="K109" s="60"/>
      <c r="L109" s="62"/>
      <c r="M109" s="62"/>
      <c r="N109" s="62"/>
      <c r="O109" s="62"/>
      <c r="P109" s="62"/>
      <c r="Q109" s="62"/>
      <c r="R109" s="62"/>
      <c r="S109" s="62"/>
      <c r="T109" s="62"/>
      <c r="U109" s="62"/>
      <c r="V109" s="62"/>
      <c r="W109" s="62"/>
      <c r="X109" s="61"/>
      <c r="Y109" s="60"/>
      <c r="Z109" s="60"/>
      <c r="AA109" s="63"/>
      <c r="AB109" s="63"/>
      <c r="AC109" s="60"/>
      <c r="AD109" s="60"/>
      <c r="AE109" s="60"/>
      <c r="AF109" s="60"/>
      <c r="AG109" s="60"/>
      <c r="AH109" s="60"/>
    </row>
    <row r="110" spans="1:34" s="64" customFormat="1" ht="18" hidden="1">
      <c r="A110" s="60"/>
      <c r="B110" s="59"/>
      <c r="C110" s="60"/>
      <c r="D110" s="60"/>
      <c r="E110" s="60"/>
      <c r="F110" s="60"/>
      <c r="G110" s="61"/>
      <c r="H110" s="60"/>
      <c r="I110" s="60"/>
      <c r="J110" s="60"/>
      <c r="K110" s="60"/>
      <c r="L110" s="62"/>
      <c r="M110" s="62"/>
      <c r="N110" s="62"/>
      <c r="O110" s="62"/>
      <c r="P110" s="62"/>
      <c r="Q110" s="62"/>
      <c r="R110" s="62"/>
      <c r="S110" s="62"/>
      <c r="T110" s="62"/>
      <c r="U110" s="62"/>
      <c r="V110" s="62"/>
      <c r="W110" s="62"/>
      <c r="X110" s="61"/>
      <c r="Y110" s="60"/>
      <c r="Z110" s="60"/>
      <c r="AA110" s="63"/>
      <c r="AB110" s="63"/>
      <c r="AC110" s="60"/>
      <c r="AD110" s="60"/>
      <c r="AE110" s="60"/>
      <c r="AF110" s="60"/>
      <c r="AG110" s="60"/>
      <c r="AH110" s="60"/>
    </row>
    <row r="111" spans="1:34" s="64" customFormat="1" ht="18" hidden="1">
      <c r="A111" s="60"/>
      <c r="B111" s="59"/>
      <c r="C111" s="60"/>
      <c r="D111" s="60"/>
      <c r="E111" s="60"/>
      <c r="F111" s="60"/>
      <c r="G111" s="61"/>
      <c r="H111" s="60"/>
      <c r="I111" s="60"/>
      <c r="J111" s="60"/>
      <c r="K111" s="60"/>
      <c r="L111" s="62"/>
      <c r="M111" s="62"/>
      <c r="N111" s="62"/>
      <c r="O111" s="62"/>
      <c r="P111" s="62"/>
      <c r="Q111" s="62"/>
      <c r="R111" s="62"/>
      <c r="S111" s="62"/>
      <c r="T111" s="62"/>
      <c r="U111" s="62"/>
      <c r="V111" s="62"/>
      <c r="W111" s="62"/>
      <c r="X111" s="61"/>
      <c r="Y111" s="60"/>
      <c r="Z111" s="60"/>
      <c r="AA111" s="63"/>
      <c r="AB111" s="63"/>
      <c r="AC111" s="63"/>
      <c r="AD111" s="60"/>
      <c r="AE111" s="60"/>
      <c r="AF111" s="60"/>
      <c r="AG111" s="60"/>
      <c r="AH111" s="60"/>
    </row>
    <row r="112" spans="1:34" s="64" customFormat="1" ht="18" hidden="1">
      <c r="A112" s="60"/>
      <c r="B112" s="59"/>
      <c r="C112" s="60"/>
      <c r="D112" s="60"/>
      <c r="E112" s="60"/>
      <c r="F112" s="60"/>
      <c r="G112" s="61"/>
      <c r="H112" s="60"/>
      <c r="I112" s="60"/>
      <c r="J112" s="60"/>
      <c r="K112" s="60"/>
      <c r="L112" s="62"/>
      <c r="M112" s="62"/>
      <c r="N112" s="62"/>
      <c r="O112" s="62"/>
      <c r="P112" s="62"/>
      <c r="Q112" s="62"/>
      <c r="R112" s="62"/>
      <c r="S112" s="62"/>
      <c r="T112" s="62"/>
      <c r="U112" s="62"/>
      <c r="V112" s="62"/>
      <c r="W112" s="62"/>
      <c r="X112" s="61"/>
      <c r="Y112" s="60"/>
      <c r="Z112" s="60"/>
      <c r="AA112" s="63"/>
      <c r="AB112" s="63"/>
      <c r="AC112" s="60"/>
      <c r="AD112" s="60"/>
      <c r="AE112" s="60"/>
      <c r="AF112" s="60"/>
      <c r="AG112" s="60"/>
      <c r="AH112" s="60"/>
    </row>
    <row r="113" spans="1:34" s="64" customFormat="1" ht="18" hidden="1">
      <c r="A113" s="60"/>
      <c r="B113" s="59"/>
      <c r="C113" s="60"/>
      <c r="D113" s="60"/>
      <c r="E113" s="60"/>
      <c r="F113" s="60"/>
      <c r="G113" s="61"/>
      <c r="H113" s="60"/>
      <c r="I113" s="60"/>
      <c r="J113" s="60"/>
      <c r="K113" s="60"/>
      <c r="L113" s="62"/>
      <c r="M113" s="62"/>
      <c r="N113" s="62"/>
      <c r="O113" s="62"/>
      <c r="P113" s="62"/>
      <c r="Q113" s="62"/>
      <c r="R113" s="62"/>
      <c r="S113" s="62"/>
      <c r="T113" s="62"/>
      <c r="U113" s="62"/>
      <c r="V113" s="62"/>
      <c r="W113" s="62"/>
      <c r="X113" s="61"/>
      <c r="Y113" s="60"/>
      <c r="Z113" s="60"/>
      <c r="AA113" s="63"/>
      <c r="AB113" s="63"/>
      <c r="AC113" s="63"/>
      <c r="AD113" s="60"/>
      <c r="AE113" s="60"/>
      <c r="AF113" s="60"/>
      <c r="AG113" s="60"/>
      <c r="AH113" s="60"/>
    </row>
    <row r="114" spans="1:34" s="64" customFormat="1" ht="18" hidden="1">
      <c r="A114" s="60"/>
      <c r="B114" s="59"/>
      <c r="C114" s="60"/>
      <c r="D114" s="60"/>
      <c r="E114" s="60"/>
      <c r="F114" s="60"/>
      <c r="G114" s="61"/>
      <c r="H114" s="60"/>
      <c r="I114" s="60"/>
      <c r="J114" s="60"/>
      <c r="K114" s="60"/>
      <c r="L114" s="62"/>
      <c r="M114" s="62"/>
      <c r="N114" s="62"/>
      <c r="O114" s="62"/>
      <c r="P114" s="62"/>
      <c r="Q114" s="62"/>
      <c r="R114" s="62"/>
      <c r="S114" s="62"/>
      <c r="T114" s="62"/>
      <c r="U114" s="62"/>
      <c r="V114" s="62"/>
      <c r="W114" s="62"/>
      <c r="X114" s="61"/>
      <c r="Y114" s="60"/>
      <c r="Z114" s="60"/>
      <c r="AA114" s="63"/>
      <c r="AB114" s="63"/>
      <c r="AC114" s="60"/>
      <c r="AD114" s="60"/>
      <c r="AE114" s="60"/>
      <c r="AF114" s="60"/>
      <c r="AG114" s="60"/>
      <c r="AH114" s="60"/>
    </row>
    <row r="115" spans="1:34" s="64" customFormat="1" ht="18" hidden="1">
      <c r="A115" s="60"/>
      <c r="B115" s="59"/>
      <c r="C115" s="60"/>
      <c r="D115" s="60"/>
      <c r="E115" s="60"/>
      <c r="F115" s="60"/>
      <c r="G115" s="61"/>
      <c r="H115" s="60"/>
      <c r="I115" s="60"/>
      <c r="J115" s="60"/>
      <c r="K115" s="60"/>
      <c r="L115" s="62"/>
      <c r="M115" s="62"/>
      <c r="N115" s="62"/>
      <c r="O115" s="62"/>
      <c r="P115" s="62"/>
      <c r="Q115" s="62"/>
      <c r="R115" s="62"/>
      <c r="S115" s="62"/>
      <c r="T115" s="62"/>
      <c r="U115" s="62"/>
      <c r="V115" s="62"/>
      <c r="W115" s="62"/>
      <c r="X115" s="61"/>
      <c r="Y115" s="60"/>
      <c r="Z115" s="60"/>
      <c r="AA115" s="63"/>
      <c r="AB115" s="63"/>
      <c r="AC115" s="63"/>
      <c r="AD115" s="60"/>
      <c r="AE115" s="60"/>
      <c r="AF115" s="60"/>
      <c r="AG115" s="60"/>
      <c r="AH115" s="60"/>
    </row>
    <row r="116" spans="1:34" s="64" customFormat="1" ht="18" hidden="1">
      <c r="A116" s="60"/>
      <c r="B116" s="59"/>
      <c r="C116" s="60"/>
      <c r="D116" s="60"/>
      <c r="E116" s="60"/>
      <c r="F116" s="60"/>
      <c r="G116" s="61"/>
      <c r="H116" s="60"/>
      <c r="I116" s="60"/>
      <c r="J116" s="60"/>
      <c r="K116" s="60"/>
      <c r="L116" s="62"/>
      <c r="M116" s="62"/>
      <c r="N116" s="62"/>
      <c r="O116" s="62"/>
      <c r="P116" s="62"/>
      <c r="Q116" s="62"/>
      <c r="R116" s="62"/>
      <c r="S116" s="62"/>
      <c r="T116" s="62"/>
      <c r="U116" s="62"/>
      <c r="V116" s="62"/>
      <c r="W116" s="62"/>
      <c r="X116" s="61"/>
      <c r="Y116" s="60"/>
      <c r="Z116" s="60"/>
      <c r="AA116" s="63"/>
      <c r="AB116" s="63"/>
      <c r="AC116" s="60"/>
      <c r="AD116" s="60"/>
      <c r="AE116" s="60"/>
      <c r="AF116" s="60"/>
      <c r="AG116" s="60"/>
      <c r="AH116" s="60"/>
    </row>
    <row r="117" spans="1:34" s="64" customFormat="1" ht="18" hidden="1">
      <c r="A117" s="60"/>
      <c r="B117" s="59"/>
      <c r="C117" s="60"/>
      <c r="D117" s="60"/>
      <c r="E117" s="60"/>
      <c r="F117" s="60"/>
      <c r="G117" s="61"/>
      <c r="H117" s="60"/>
      <c r="I117" s="60"/>
      <c r="J117" s="60"/>
      <c r="K117" s="60"/>
      <c r="L117" s="62"/>
      <c r="M117" s="62"/>
      <c r="N117" s="62"/>
      <c r="O117" s="62"/>
      <c r="P117" s="62"/>
      <c r="Q117" s="62"/>
      <c r="R117" s="62"/>
      <c r="S117" s="62"/>
      <c r="T117" s="62"/>
      <c r="U117" s="62"/>
      <c r="V117" s="62"/>
      <c r="W117" s="62"/>
      <c r="X117" s="61"/>
      <c r="Y117" s="60"/>
      <c r="Z117" s="60"/>
      <c r="AA117" s="63"/>
      <c r="AB117" s="63"/>
      <c r="AC117" s="60"/>
      <c r="AD117" s="60"/>
      <c r="AE117" s="60"/>
      <c r="AF117" s="60"/>
      <c r="AG117" s="60"/>
      <c r="AH117" s="60"/>
    </row>
    <row r="118" spans="1:34" s="64" customFormat="1" ht="18" hidden="1">
      <c r="A118" s="60"/>
      <c r="B118" s="59"/>
      <c r="C118" s="60"/>
      <c r="D118" s="60"/>
      <c r="E118" s="60"/>
      <c r="F118" s="60"/>
      <c r="G118" s="61"/>
      <c r="H118" s="60"/>
      <c r="I118" s="60"/>
      <c r="J118" s="60"/>
      <c r="K118" s="60"/>
      <c r="L118" s="62"/>
      <c r="M118" s="62"/>
      <c r="N118" s="62"/>
      <c r="O118" s="62"/>
      <c r="P118" s="62"/>
      <c r="Q118" s="62"/>
      <c r="R118" s="62"/>
      <c r="S118" s="62"/>
      <c r="T118" s="62"/>
      <c r="U118" s="62"/>
      <c r="V118" s="62"/>
      <c r="W118" s="62"/>
      <c r="X118" s="61"/>
      <c r="Y118" s="60"/>
      <c r="Z118" s="60"/>
      <c r="AA118" s="63"/>
      <c r="AB118" s="63"/>
      <c r="AC118" s="63"/>
      <c r="AD118" s="60"/>
      <c r="AE118" s="60"/>
      <c r="AF118" s="60"/>
      <c r="AG118" s="60"/>
      <c r="AH118" s="60"/>
    </row>
    <row r="119" spans="1:34" s="64" customFormat="1" ht="18" hidden="1">
      <c r="A119" s="60"/>
      <c r="B119" s="59"/>
      <c r="C119" s="60"/>
      <c r="D119" s="60"/>
      <c r="E119" s="60"/>
      <c r="F119" s="60"/>
      <c r="G119" s="61"/>
      <c r="H119" s="60"/>
      <c r="I119" s="60"/>
      <c r="J119" s="60"/>
      <c r="K119" s="60"/>
      <c r="L119" s="62"/>
      <c r="M119" s="62"/>
      <c r="N119" s="62"/>
      <c r="O119" s="62"/>
      <c r="P119" s="62"/>
      <c r="Q119" s="62"/>
      <c r="R119" s="62"/>
      <c r="S119" s="62"/>
      <c r="T119" s="62"/>
      <c r="U119" s="62"/>
      <c r="V119" s="62"/>
      <c r="W119" s="62"/>
      <c r="X119" s="61"/>
      <c r="Y119" s="60"/>
      <c r="Z119" s="60"/>
      <c r="AA119" s="63"/>
      <c r="AB119" s="63"/>
      <c r="AC119" s="60"/>
      <c r="AD119" s="60"/>
      <c r="AE119" s="60"/>
      <c r="AF119" s="60"/>
      <c r="AG119" s="60"/>
      <c r="AH119" s="60"/>
    </row>
    <row r="120" spans="1:34" s="64" customFormat="1" ht="18" hidden="1">
      <c r="A120" s="60"/>
      <c r="B120" s="59"/>
      <c r="C120" s="60"/>
      <c r="D120" s="60"/>
      <c r="E120" s="60"/>
      <c r="F120" s="60"/>
      <c r="G120" s="61"/>
      <c r="H120" s="60"/>
      <c r="I120" s="60"/>
      <c r="J120" s="60"/>
      <c r="K120" s="60"/>
      <c r="L120" s="62"/>
      <c r="M120" s="62"/>
      <c r="N120" s="62"/>
      <c r="O120" s="62"/>
      <c r="P120" s="62"/>
      <c r="Q120" s="62"/>
      <c r="R120" s="62"/>
      <c r="S120" s="62"/>
      <c r="T120" s="62"/>
      <c r="U120" s="62"/>
      <c r="V120" s="62"/>
      <c r="W120" s="62"/>
      <c r="X120" s="61"/>
      <c r="Y120" s="60"/>
      <c r="Z120" s="60"/>
      <c r="AA120" s="63"/>
      <c r="AB120" s="63"/>
      <c r="AC120" s="63"/>
      <c r="AD120" s="60"/>
      <c r="AE120" s="60"/>
      <c r="AF120" s="60"/>
      <c r="AG120" s="60"/>
      <c r="AH120" s="60"/>
    </row>
    <row r="121" spans="1:34" s="64" customFormat="1" ht="18" hidden="1">
      <c r="A121" s="60"/>
      <c r="B121" s="59"/>
      <c r="C121" s="60"/>
      <c r="D121" s="60"/>
      <c r="E121" s="60"/>
      <c r="F121" s="60"/>
      <c r="G121" s="61"/>
      <c r="H121" s="60"/>
      <c r="I121" s="60"/>
      <c r="J121" s="60"/>
      <c r="K121" s="60"/>
      <c r="L121" s="62"/>
      <c r="M121" s="62"/>
      <c r="N121" s="62"/>
      <c r="O121" s="62"/>
      <c r="P121" s="62"/>
      <c r="Q121" s="62"/>
      <c r="R121" s="62"/>
      <c r="S121" s="62"/>
      <c r="T121" s="62"/>
      <c r="U121" s="62"/>
      <c r="V121" s="62"/>
      <c r="W121" s="62"/>
      <c r="X121" s="61"/>
      <c r="Y121" s="60"/>
      <c r="Z121" s="60"/>
      <c r="AA121" s="63"/>
      <c r="AB121" s="63"/>
      <c r="AC121" s="60"/>
      <c r="AD121" s="60"/>
      <c r="AE121" s="60"/>
      <c r="AF121" s="60"/>
      <c r="AG121" s="60"/>
      <c r="AH121" s="60"/>
    </row>
    <row r="122" spans="1:34" s="64" customFormat="1" ht="18" hidden="1">
      <c r="A122" s="60"/>
      <c r="B122" s="60"/>
      <c r="C122" s="60"/>
      <c r="D122" s="60"/>
      <c r="E122" s="60"/>
      <c r="F122" s="60"/>
      <c r="G122" s="60"/>
      <c r="H122" s="60"/>
      <c r="I122" s="60"/>
      <c r="J122" s="60"/>
      <c r="K122" s="60"/>
      <c r="L122" s="62"/>
      <c r="M122" s="62"/>
      <c r="N122" s="62"/>
      <c r="O122" s="62"/>
      <c r="P122" s="62"/>
      <c r="Q122" s="62"/>
      <c r="R122" s="62"/>
      <c r="S122" s="62"/>
      <c r="T122" s="62"/>
      <c r="U122" s="62"/>
      <c r="V122" s="62"/>
      <c r="W122" s="62"/>
      <c r="X122" s="68"/>
      <c r="Y122" s="60"/>
      <c r="Z122" s="60"/>
      <c r="AA122" s="60"/>
      <c r="AB122" s="60"/>
      <c r="AC122" s="60"/>
      <c r="AD122" s="60"/>
      <c r="AE122" s="60"/>
      <c r="AF122" s="60"/>
      <c r="AG122" s="60"/>
      <c r="AH122" s="60"/>
    </row>
    <row r="123" spans="1:34" ht="18" hidden="1">
      <c r="A123" s="60"/>
      <c r="B123" s="60"/>
      <c r="C123" s="60"/>
      <c r="D123" s="60"/>
      <c r="E123" s="60"/>
      <c r="F123" s="60"/>
      <c r="G123" s="60"/>
      <c r="H123" s="60"/>
      <c r="I123" s="60"/>
      <c r="J123" s="60"/>
      <c r="K123" s="60"/>
      <c r="L123" s="42"/>
      <c r="M123" s="42"/>
      <c r="N123" s="42"/>
      <c r="O123" s="42"/>
      <c r="P123" s="42"/>
      <c r="Q123" s="42"/>
      <c r="R123" s="42"/>
      <c r="S123" s="42"/>
      <c r="T123" s="42"/>
      <c r="U123" s="42"/>
      <c r="V123" s="42"/>
      <c r="W123" s="42"/>
      <c r="X123" s="34"/>
      <c r="Y123" s="34"/>
      <c r="Z123" s="34"/>
      <c r="AA123" s="69"/>
      <c r="AB123" s="69"/>
      <c r="AC123" s="69"/>
      <c r="AD123" s="34"/>
      <c r="AE123" s="34"/>
      <c r="AF123" s="34"/>
      <c r="AG123" s="34"/>
      <c r="AH123" s="34"/>
    </row>
    <row r="124" spans="1:34" ht="18" hidden="1">
      <c r="A124" s="60"/>
      <c r="B124" s="60"/>
      <c r="C124" s="60"/>
      <c r="D124" s="60"/>
      <c r="E124" s="60"/>
      <c r="F124" s="60"/>
      <c r="G124" s="60"/>
      <c r="H124" s="60"/>
      <c r="I124" s="60"/>
      <c r="J124" s="60"/>
      <c r="K124" s="60"/>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row>
    <row r="125" spans="1:34" ht="18" hidden="1">
      <c r="A125" s="60"/>
      <c r="B125" s="60"/>
      <c r="C125" s="60"/>
      <c r="D125" s="60"/>
      <c r="E125" s="60"/>
      <c r="F125" s="60"/>
      <c r="G125" s="60"/>
      <c r="H125" s="60"/>
      <c r="I125" s="60"/>
      <c r="J125" s="60"/>
      <c r="K125" s="60"/>
      <c r="L125" s="34"/>
      <c r="M125" s="34"/>
      <c r="N125" s="34"/>
      <c r="O125" s="34"/>
      <c r="P125" s="34"/>
      <c r="Q125" s="34"/>
      <c r="R125" s="34"/>
      <c r="S125" s="34"/>
      <c r="T125" s="34"/>
      <c r="U125" s="34"/>
      <c r="V125" s="34"/>
      <c r="W125" s="34"/>
      <c r="X125" s="34"/>
      <c r="Y125" s="34"/>
      <c r="Z125" s="34"/>
      <c r="AA125" s="34"/>
      <c r="AB125" s="69"/>
      <c r="AC125" s="34"/>
      <c r="AD125" s="34"/>
      <c r="AE125" s="34"/>
      <c r="AF125" s="34"/>
      <c r="AG125" s="34"/>
      <c r="AH125" s="34"/>
    </row>
    <row r="126" spans="1:34" ht="18" hidden="1">
      <c r="A126" s="60"/>
      <c r="B126" s="60"/>
      <c r="C126" s="60"/>
      <c r="D126" s="60"/>
      <c r="E126" s="60"/>
      <c r="F126" s="60"/>
      <c r="G126" s="60"/>
      <c r="H126" s="60"/>
      <c r="I126" s="60"/>
      <c r="J126" s="60"/>
      <c r="K126" s="60"/>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row>
    <row r="127" spans="1:34" ht="18" hidden="1">
      <c r="A127" s="60"/>
      <c r="B127" s="60"/>
      <c r="C127" s="60"/>
      <c r="D127" s="60"/>
      <c r="E127" s="60"/>
      <c r="F127" s="60"/>
      <c r="G127" s="60"/>
      <c r="H127" s="60"/>
      <c r="I127" s="60"/>
      <c r="J127" s="60"/>
      <c r="K127" s="60"/>
      <c r="L127" s="48"/>
      <c r="M127" s="34"/>
      <c r="N127" s="34"/>
      <c r="O127" s="34"/>
      <c r="P127" s="34"/>
      <c r="Q127" s="61"/>
      <c r="R127" s="34"/>
      <c r="S127" s="34"/>
      <c r="T127" s="34"/>
      <c r="U127" s="34"/>
      <c r="V127" s="34"/>
      <c r="W127" s="34"/>
      <c r="X127" s="34"/>
      <c r="Y127" s="34"/>
      <c r="Z127" s="34"/>
      <c r="AA127" s="34"/>
      <c r="AB127" s="34"/>
      <c r="AC127" s="34"/>
      <c r="AD127" s="34"/>
      <c r="AE127" s="34"/>
      <c r="AF127" s="34"/>
      <c r="AG127" s="34"/>
      <c r="AH127" s="34"/>
    </row>
    <row r="128" spans="1:34" ht="12.75" hidden="1">
      <c r="A128" s="34"/>
      <c r="B128" s="46"/>
      <c r="C128" s="43"/>
      <c r="D128" s="43"/>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row>
    <row r="129" spans="1:34" ht="12.75" hidden="1">
      <c r="A129" s="34"/>
      <c r="B129" s="46"/>
      <c r="C129" s="43"/>
      <c r="D129" s="43"/>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row>
    <row r="130" spans="1:34" ht="12.75" hidden="1">
      <c r="A130" s="34"/>
      <c r="B130" s="46"/>
      <c r="C130" s="43"/>
      <c r="D130" s="43"/>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row>
    <row r="131" spans="1:34" ht="12.75" hidden="1">
      <c r="A131" s="34"/>
      <c r="B131" s="46"/>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row>
    <row r="132" spans="1:34" ht="12.75" hidden="1">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row>
    <row r="133" spans="1:34" ht="12.75" hidden="1">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row>
    <row r="134" spans="1:34" ht="20.25" hidden="1">
      <c r="A134" s="171"/>
      <c r="B134" s="171"/>
      <c r="C134" s="171"/>
      <c r="D134" s="171"/>
      <c r="E134" s="171"/>
      <c r="F134" s="171"/>
      <c r="G134" s="66"/>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34"/>
      <c r="AD134" s="34"/>
      <c r="AE134" s="34"/>
      <c r="AF134" s="34"/>
      <c r="AG134" s="34"/>
      <c r="AH134" s="34"/>
    </row>
    <row r="135" spans="1:34" s="67" customFormat="1" ht="20.25" hidden="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row>
    <row r="136" spans="1:34" s="67" customFormat="1" ht="20.25" hidden="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row>
    <row r="137" spans="1:34" s="67" customFormat="1" ht="20.25" hidden="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row>
    <row r="138" spans="1:34" s="67" customFormat="1" ht="20.25" hidden="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row>
    <row r="139" spans="1:34" s="67" customFormat="1" ht="20.25" hidden="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row>
    <row r="140" spans="1:34" s="67" customFormat="1" ht="20.25" hidden="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row>
    <row r="141" spans="1:34" s="67" customFormat="1" ht="20.25" hidden="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row>
    <row r="142" spans="1:34" s="67" customFormat="1" ht="20.25" hidden="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row>
    <row r="143" spans="1:34" s="67" customFormat="1" ht="20.25" hidden="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row>
    <row r="144" spans="1:34" s="67" customFormat="1" ht="20.25" hidden="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row>
    <row r="145" spans="1:34" s="67" customFormat="1" ht="20.25" hidden="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row>
    <row r="146" spans="1:34" s="67" customFormat="1" ht="20.25" hidden="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row>
    <row r="147" spans="1:34" s="67" customFormat="1" ht="20.25" hidden="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row>
    <row r="148" spans="1:34" s="67" customFormat="1" ht="20.25" hidden="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row>
    <row r="149" spans="1:34" s="67" customFormat="1" ht="20.25" hidden="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row>
    <row r="150" spans="1:34" s="67" customFormat="1" ht="20.25" hidden="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row>
    <row r="151" spans="1:34" s="67" customFormat="1" ht="20.25" hidden="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row>
    <row r="152" spans="1:34" s="67" customFormat="1" ht="20.25" hidden="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row>
    <row r="153" spans="1:34" s="67" customFormat="1" ht="20.25" hidden="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row>
    <row r="154" spans="1:34" s="67" customFormat="1" ht="20.25" hidden="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row>
    <row r="155" spans="1:34" s="67" customFormat="1" ht="20.25" hidden="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row>
    <row r="156" spans="1:8" s="67" customFormat="1" ht="20.25" hidden="1">
      <c r="A156" s="65"/>
      <c r="B156" s="65"/>
      <c r="C156" s="65"/>
      <c r="D156" s="65"/>
      <c r="E156" s="65"/>
      <c r="F156" s="65"/>
      <c r="G156" s="65"/>
      <c r="H156" s="65"/>
    </row>
    <row r="157" spans="1:8" s="67" customFormat="1" ht="20.25" hidden="1">
      <c r="A157" s="65"/>
      <c r="B157" s="65"/>
      <c r="C157" s="65"/>
      <c r="D157" s="65"/>
      <c r="E157" s="65"/>
      <c r="F157" s="65"/>
      <c r="G157" s="65"/>
      <c r="H157" s="65"/>
    </row>
    <row r="158" spans="1:8" s="67" customFormat="1" ht="20.25" hidden="1">
      <c r="A158" s="65"/>
      <c r="B158" s="65"/>
      <c r="C158" s="65"/>
      <c r="D158" s="65"/>
      <c r="E158" s="65"/>
      <c r="F158" s="65"/>
      <c r="G158" s="65"/>
      <c r="H158" s="65"/>
    </row>
    <row r="159" spans="1:8" s="67" customFormat="1" ht="20.25" hidden="1">
      <c r="A159" s="65"/>
      <c r="B159" s="65"/>
      <c r="C159" s="65"/>
      <c r="D159" s="65"/>
      <c r="E159" s="65"/>
      <c r="F159" s="65"/>
      <c r="G159" s="65"/>
      <c r="H159" s="65"/>
    </row>
    <row r="160" s="67" customFormat="1" ht="20.25" hidden="1"/>
    <row r="161" spans="1:30" s="67" customFormat="1" ht="20.25" hidden="1">
      <c r="A161" s="42"/>
      <c r="B161" s="43"/>
      <c r="C161" s="42"/>
      <c r="D161" s="42"/>
      <c r="P161" s="44"/>
      <c r="Q161" s="44"/>
      <c r="R161" s="44"/>
      <c r="S161" s="44"/>
      <c r="T161" s="44"/>
      <c r="U161" s="44"/>
      <c r="V161" s="44"/>
      <c r="W161" s="44"/>
      <c r="X161" s="34"/>
      <c r="Y161" s="34"/>
      <c r="Z161" s="34"/>
      <c r="AA161" s="34"/>
      <c r="AB161" s="34"/>
      <c r="AC161" s="35"/>
      <c r="AD161" s="35"/>
    </row>
    <row r="162" spans="1:30" s="67" customFormat="1" ht="20.25">
      <c r="A162" s="35"/>
      <c r="B162" s="35"/>
      <c r="C162" s="35"/>
      <c r="D162" s="35"/>
      <c r="P162" s="35"/>
      <c r="Q162" s="35"/>
      <c r="R162" s="35"/>
      <c r="S162" s="35"/>
      <c r="T162" s="35"/>
      <c r="U162" s="35"/>
      <c r="V162" s="35"/>
      <c r="W162" s="35"/>
      <c r="X162" s="35"/>
      <c r="Y162" s="35"/>
      <c r="Z162" s="35"/>
      <c r="AA162" s="35"/>
      <c r="AB162" s="35"/>
      <c r="AC162" s="35"/>
      <c r="AD162" s="35"/>
    </row>
    <row r="163" spans="1:30" s="67" customFormat="1" ht="20.25">
      <c r="A163" s="35"/>
      <c r="B163" s="35"/>
      <c r="C163" s="35"/>
      <c r="D163" s="35"/>
      <c r="E163" s="172" t="s">
        <v>82</v>
      </c>
      <c r="F163" s="172"/>
      <c r="G163" s="172"/>
      <c r="H163" s="172"/>
      <c r="I163" s="172"/>
      <c r="J163" s="172"/>
      <c r="K163" s="172"/>
      <c r="L163" s="172"/>
      <c r="M163" s="172"/>
      <c r="N163" s="172"/>
      <c r="O163" s="172"/>
      <c r="P163" s="35"/>
      <c r="Q163" s="35"/>
      <c r="R163" s="35"/>
      <c r="S163" s="35"/>
      <c r="T163" s="35"/>
      <c r="U163" s="35"/>
      <c r="V163" s="35"/>
      <c r="W163" s="35"/>
      <c r="X163" s="35"/>
      <c r="Y163" s="35"/>
      <c r="Z163" s="35"/>
      <c r="AA163" s="35"/>
      <c r="AB163" s="35"/>
      <c r="AC163" s="35"/>
      <c r="AD163" s="35"/>
    </row>
    <row r="164" spans="1:30" s="67" customFormat="1" ht="20.25">
      <c r="A164" s="35"/>
      <c r="B164" s="35"/>
      <c r="C164" s="35"/>
      <c r="D164" s="35"/>
      <c r="E164" s="173" t="s">
        <v>83</v>
      </c>
      <c r="F164" s="173"/>
      <c r="G164" s="173"/>
      <c r="H164" s="173"/>
      <c r="I164" s="173"/>
      <c r="J164" s="173"/>
      <c r="K164" s="173"/>
      <c r="L164" s="173"/>
      <c r="M164" s="173"/>
      <c r="N164" s="173"/>
      <c r="O164" s="173"/>
      <c r="P164" s="35"/>
      <c r="Q164" s="35"/>
      <c r="R164" s="35"/>
      <c r="S164" s="35"/>
      <c r="T164" s="35"/>
      <c r="U164" s="35"/>
      <c r="V164" s="35"/>
      <c r="W164" s="35"/>
      <c r="X164" s="35"/>
      <c r="Y164" s="35"/>
      <c r="Z164" s="35"/>
      <c r="AA164" s="35"/>
      <c r="AB164" s="35"/>
      <c r="AC164" s="35"/>
      <c r="AD164" s="35"/>
    </row>
    <row r="165" spans="1:30" s="67" customFormat="1" ht="20.25">
      <c r="A165" s="35"/>
      <c r="B165" s="35"/>
      <c r="C165" s="35"/>
      <c r="D165" s="35"/>
      <c r="E165" s="174"/>
      <c r="F165" s="174"/>
      <c r="G165" s="174"/>
      <c r="H165" s="174"/>
      <c r="I165" s="174"/>
      <c r="J165" s="174"/>
      <c r="K165" s="174"/>
      <c r="L165" s="174"/>
      <c r="M165" s="174"/>
      <c r="N165" s="174"/>
      <c r="O165" s="174"/>
      <c r="P165" s="35"/>
      <c r="Q165" s="35"/>
      <c r="R165" s="35"/>
      <c r="S165" s="35"/>
      <c r="T165" s="35"/>
      <c r="U165" s="35"/>
      <c r="V165" s="35"/>
      <c r="W165" s="35"/>
      <c r="X165" s="35"/>
      <c r="Y165" s="35"/>
      <c r="Z165" s="35"/>
      <c r="AA165" s="35"/>
      <c r="AB165" s="35"/>
      <c r="AC165" s="35"/>
      <c r="AD165" s="35"/>
    </row>
    <row r="166" spans="1:30" s="67" customFormat="1" ht="21" thickBot="1">
      <c r="A166" s="35"/>
      <c r="B166" s="35"/>
      <c r="C166" s="35"/>
      <c r="D166" s="35"/>
      <c r="O166" s="35"/>
      <c r="P166" s="35"/>
      <c r="Q166" s="35"/>
      <c r="R166" s="35"/>
      <c r="S166" s="35"/>
      <c r="T166" s="35"/>
      <c r="U166" s="35"/>
      <c r="V166" s="35"/>
      <c r="W166" s="35"/>
      <c r="X166" s="35"/>
      <c r="Y166" s="35"/>
      <c r="Z166" s="35"/>
      <c r="AA166" s="35"/>
      <c r="AB166" s="35"/>
      <c r="AC166" s="35"/>
      <c r="AD166" s="35"/>
    </row>
    <row r="167" spans="1:30" s="67" customFormat="1" ht="21" thickBot="1">
      <c r="A167" s="35"/>
      <c r="B167" s="35"/>
      <c r="C167" s="35"/>
      <c r="D167" s="35"/>
      <c r="E167" s="155" t="s">
        <v>84</v>
      </c>
      <c r="F167" s="156"/>
      <c r="G167" s="156"/>
      <c r="H167" s="156"/>
      <c r="I167" s="156"/>
      <c r="J167" s="156"/>
      <c r="K167" s="156"/>
      <c r="L167" s="156"/>
      <c r="M167" s="156"/>
      <c r="N167" s="157"/>
      <c r="O167" s="35"/>
      <c r="P167" s="35"/>
      <c r="Q167" s="35"/>
      <c r="R167" s="35"/>
      <c r="S167" s="35"/>
      <c r="T167" s="35"/>
      <c r="U167" s="35"/>
      <c r="V167" s="35"/>
      <c r="W167" s="35"/>
      <c r="X167" s="35"/>
      <c r="Y167" s="35"/>
      <c r="Z167" s="35"/>
      <c r="AA167" s="35"/>
      <c r="AB167" s="35"/>
      <c r="AC167" s="35"/>
      <c r="AD167" s="35"/>
    </row>
    <row r="168" spans="1:30" s="67" customFormat="1" ht="20.25">
      <c r="A168" s="35"/>
      <c r="B168" s="35"/>
      <c r="C168" s="35"/>
      <c r="D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row>
    <row r="169" spans="1:30" s="67" customFormat="1" ht="20.25">
      <c r="A169" s="35"/>
      <c r="B169" s="35"/>
      <c r="C169" s="35"/>
      <c r="D169" s="35"/>
      <c r="E169" s="35"/>
      <c r="F169" s="35"/>
      <c r="G169" s="35"/>
      <c r="H169" s="70" t="s">
        <v>0</v>
      </c>
      <c r="I169" s="35"/>
      <c r="J169" s="35"/>
      <c r="K169" s="35"/>
      <c r="L169" s="35"/>
      <c r="M169" s="35"/>
      <c r="N169" s="35"/>
      <c r="O169" s="35"/>
      <c r="P169" s="35"/>
      <c r="Q169" s="35"/>
      <c r="R169" s="35"/>
      <c r="S169" s="35"/>
      <c r="T169" s="35"/>
      <c r="U169" s="35"/>
      <c r="V169" s="35"/>
      <c r="W169" s="35"/>
      <c r="X169" s="35"/>
      <c r="Y169" s="35"/>
      <c r="Z169" s="35"/>
      <c r="AA169" s="35"/>
      <c r="AB169" s="35"/>
      <c r="AC169" s="35"/>
      <c r="AD169" s="35"/>
    </row>
    <row r="170" spans="1:30" s="67" customFormat="1" ht="20.25">
      <c r="A170" s="35"/>
      <c r="B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row>
    <row r="171" spans="1:30" s="67" customFormat="1" ht="20.25">
      <c r="A171" s="35"/>
      <c r="B171" s="35"/>
      <c r="C171" s="71" t="s">
        <v>18</v>
      </c>
      <c r="D171" s="35"/>
      <c r="E171" s="35"/>
      <c r="F171" s="35"/>
      <c r="G171" s="180"/>
      <c r="H171" s="180"/>
      <c r="I171" s="180"/>
      <c r="J171" s="180"/>
      <c r="K171" s="180"/>
      <c r="L171" s="35"/>
      <c r="M171" s="35"/>
      <c r="N171" s="35"/>
      <c r="O171" s="35"/>
      <c r="P171" s="35"/>
      <c r="Q171" s="35"/>
      <c r="R171" s="35"/>
      <c r="S171" s="35"/>
      <c r="T171" s="35"/>
      <c r="U171" s="35"/>
      <c r="V171" s="35"/>
      <c r="W171" s="35"/>
      <c r="X171" s="35"/>
      <c r="Y171" s="35"/>
      <c r="Z171" s="35"/>
      <c r="AA171" s="35"/>
      <c r="AB171" s="35"/>
      <c r="AC171" s="35"/>
      <c r="AD171" s="35"/>
    </row>
    <row r="172" spans="4:30" s="67" customFormat="1" ht="20.25">
      <c r="D172" s="72"/>
      <c r="E172" s="35"/>
      <c r="F172" s="35"/>
      <c r="G172" s="73"/>
      <c r="H172" s="35"/>
      <c r="I172" s="35"/>
      <c r="J172" s="35"/>
      <c r="K172" s="35"/>
      <c r="N172" s="35"/>
      <c r="O172" s="35"/>
      <c r="P172" s="35"/>
      <c r="Q172" s="35"/>
      <c r="R172" s="35"/>
      <c r="S172" s="35"/>
      <c r="T172" s="35"/>
      <c r="U172" s="35"/>
      <c r="V172" s="35"/>
      <c r="W172" s="35"/>
      <c r="X172" s="35"/>
      <c r="Y172" s="35"/>
      <c r="Z172" s="35"/>
      <c r="AA172" s="35"/>
      <c r="AB172" s="35"/>
      <c r="AC172" s="35"/>
      <c r="AD172" s="35"/>
    </row>
    <row r="173" spans="1:30" s="67" customFormat="1" ht="20.25">
      <c r="A173" s="29"/>
      <c r="B173" s="30" t="s">
        <v>10</v>
      </c>
      <c r="C173" s="28"/>
      <c r="D173" s="31"/>
      <c r="E173" s="29"/>
      <c r="F173" s="28"/>
      <c r="G173" s="31"/>
      <c r="H173" s="30" t="s">
        <v>45</v>
      </c>
      <c r="I173" s="28"/>
      <c r="J173" s="29"/>
      <c r="K173" s="29"/>
      <c r="L173" s="28"/>
      <c r="M173" s="28"/>
      <c r="N173" s="28"/>
      <c r="O173" s="31"/>
      <c r="P173" s="30" t="s">
        <v>13</v>
      </c>
      <c r="Q173" s="29"/>
      <c r="R173" s="29"/>
      <c r="S173" s="29"/>
      <c r="T173" s="29"/>
      <c r="U173" s="29"/>
      <c r="V173" s="29"/>
      <c r="W173" s="29"/>
      <c r="X173" s="35"/>
      <c r="Y173" s="35"/>
      <c r="Z173" s="35"/>
      <c r="AA173" s="35"/>
      <c r="AB173" s="35"/>
      <c r="AC173" s="35"/>
      <c r="AD173" s="35"/>
    </row>
    <row r="174" spans="1:30" s="67" customFormat="1" ht="20.25">
      <c r="A174" s="29"/>
      <c r="B174" s="30" t="s">
        <v>11</v>
      </c>
      <c r="C174" s="28"/>
      <c r="D174" s="31"/>
      <c r="E174" s="29"/>
      <c r="F174" s="28"/>
      <c r="G174" s="31"/>
      <c r="H174" s="30" t="s">
        <v>43</v>
      </c>
      <c r="I174" s="29"/>
      <c r="J174" s="29"/>
      <c r="K174" s="29"/>
      <c r="L174" s="28"/>
      <c r="M174" s="28"/>
      <c r="N174" s="28"/>
      <c r="O174" s="31"/>
      <c r="P174" s="30" t="s">
        <v>37</v>
      </c>
      <c r="Q174" s="29"/>
      <c r="R174" s="29"/>
      <c r="S174" s="29"/>
      <c r="T174" s="29"/>
      <c r="U174" s="29"/>
      <c r="V174" s="29"/>
      <c r="W174" s="29"/>
      <c r="X174" s="35"/>
      <c r="Y174" s="35"/>
      <c r="Z174" s="35"/>
      <c r="AA174" s="35"/>
      <c r="AB174" s="35"/>
      <c r="AC174" s="35"/>
      <c r="AD174" s="35"/>
    </row>
    <row r="175" spans="1:30" s="67" customFormat="1" ht="20.25">
      <c r="A175" s="29"/>
      <c r="B175" s="30" t="s">
        <v>12</v>
      </c>
      <c r="C175" s="28"/>
      <c r="D175" s="31"/>
      <c r="E175" s="29"/>
      <c r="F175" s="28"/>
      <c r="G175" s="31"/>
      <c r="H175" s="30" t="s">
        <v>36</v>
      </c>
      <c r="I175" s="29"/>
      <c r="J175" s="29"/>
      <c r="K175" s="29"/>
      <c r="L175" s="28"/>
      <c r="M175" s="28"/>
      <c r="N175" s="28"/>
      <c r="O175" s="31"/>
      <c r="P175" s="30" t="s">
        <v>44</v>
      </c>
      <c r="Q175" s="29"/>
      <c r="R175" s="29"/>
      <c r="S175" s="29"/>
      <c r="T175" s="29"/>
      <c r="U175" s="29"/>
      <c r="V175" s="29"/>
      <c r="W175" s="29"/>
      <c r="X175" s="71"/>
      <c r="Y175" s="35"/>
      <c r="Z175" s="35"/>
      <c r="AA175" s="35"/>
      <c r="AB175" s="35"/>
      <c r="AC175" s="35"/>
      <c r="AD175" s="35"/>
    </row>
    <row r="176" spans="1:30" s="67" customFormat="1" ht="20.25">
      <c r="A176" s="29"/>
      <c r="B176" s="30" t="s">
        <v>35</v>
      </c>
      <c r="C176" s="28"/>
      <c r="D176" s="28"/>
      <c r="E176" s="29"/>
      <c r="F176" s="28"/>
      <c r="G176" s="31"/>
      <c r="H176" s="30" t="s">
        <v>9</v>
      </c>
      <c r="I176" s="29"/>
      <c r="J176" s="29"/>
      <c r="K176" s="29"/>
      <c r="L176" s="28"/>
      <c r="M176" s="28"/>
      <c r="N176" s="28"/>
      <c r="O176" s="31"/>
      <c r="P176" s="30" t="s">
        <v>46</v>
      </c>
      <c r="Q176" s="29"/>
      <c r="R176" s="29"/>
      <c r="S176" s="29"/>
      <c r="T176" s="29"/>
      <c r="U176" s="29"/>
      <c r="V176" s="29"/>
      <c r="W176" s="29"/>
      <c r="X176" s="71"/>
      <c r="Y176" s="35"/>
      <c r="Z176" s="35"/>
      <c r="AA176" s="35"/>
      <c r="AB176" s="35"/>
      <c r="AC176" s="35"/>
      <c r="AD176" s="35"/>
    </row>
    <row r="177" spans="1:30" s="67" customFormat="1" ht="20.25">
      <c r="A177" s="35"/>
      <c r="B177" s="35"/>
      <c r="C177" s="74"/>
      <c r="D177" s="35"/>
      <c r="E177" s="35"/>
      <c r="F177" s="35"/>
      <c r="G177" s="73"/>
      <c r="H177" s="75"/>
      <c r="I177" s="35"/>
      <c r="J177" s="35"/>
      <c r="K177" s="35"/>
      <c r="N177" s="35"/>
      <c r="O177" s="35"/>
      <c r="P177" s="35"/>
      <c r="Q177" s="35"/>
      <c r="R177" s="35"/>
      <c r="S177" s="35"/>
      <c r="T177" s="35"/>
      <c r="U177" s="35"/>
      <c r="V177" s="35"/>
      <c r="W177" s="35"/>
      <c r="X177" s="35"/>
      <c r="Y177" s="35"/>
      <c r="Z177" s="35"/>
      <c r="AA177" s="35"/>
      <c r="AB177" s="35"/>
      <c r="AC177" s="35"/>
      <c r="AD177" s="35"/>
    </row>
    <row r="178" spans="1:30" s="67" customFormat="1" ht="21" thickBot="1">
      <c r="A178" s="35"/>
      <c r="B178" s="35"/>
      <c r="C178" s="74"/>
      <c r="D178" s="35"/>
      <c r="E178" s="35"/>
      <c r="F178" s="35"/>
      <c r="G178" s="73"/>
      <c r="H178" s="75"/>
      <c r="I178" s="35"/>
      <c r="J178" s="35"/>
      <c r="K178" s="35"/>
      <c r="N178" s="72"/>
      <c r="O178" s="72"/>
      <c r="P178" s="72"/>
      <c r="Q178" s="35"/>
      <c r="R178" s="35"/>
      <c r="S178" s="35"/>
      <c r="T178" s="35"/>
      <c r="U178" s="35"/>
      <c r="V178" s="35"/>
      <c r="W178" s="35"/>
      <c r="X178" s="35"/>
      <c r="Y178" s="35"/>
      <c r="Z178" s="35"/>
      <c r="AA178" s="35"/>
      <c r="AB178" s="35"/>
      <c r="AC178" s="35"/>
      <c r="AD178" s="35"/>
    </row>
    <row r="179" spans="1:30" s="67" customFormat="1" ht="21" thickBot="1">
      <c r="A179" s="76"/>
      <c r="B179" s="49"/>
      <c r="C179" s="48" t="s">
        <v>17</v>
      </c>
      <c r="D179" s="50">
        <f>AB304</f>
        <v>1</v>
      </c>
      <c r="E179" s="34"/>
      <c r="F179" s="34"/>
      <c r="G179" s="34"/>
      <c r="H179" s="35"/>
      <c r="I179" s="35"/>
      <c r="J179" s="35"/>
      <c r="K179" s="35"/>
      <c r="L179" s="181"/>
      <c r="M179" s="181"/>
      <c r="N179" s="181"/>
      <c r="O179" s="181"/>
      <c r="P179" s="181"/>
      <c r="Q179" s="181"/>
      <c r="R179" s="181"/>
      <c r="S179" s="181"/>
      <c r="T179" s="181"/>
      <c r="U179" s="181"/>
      <c r="V179" s="51"/>
      <c r="W179" s="51"/>
      <c r="X179" s="175"/>
      <c r="Y179" s="186" t="s">
        <v>33</v>
      </c>
      <c r="Z179" s="187"/>
      <c r="AA179" s="187"/>
      <c r="AB179" s="187"/>
      <c r="AC179" s="188"/>
      <c r="AD179" s="35"/>
    </row>
    <row r="180" spans="1:30" s="67" customFormat="1" ht="21" thickBot="1">
      <c r="A180" s="35"/>
      <c r="B180" s="34"/>
      <c r="C180" s="52" t="s">
        <v>19</v>
      </c>
      <c r="D180" s="50">
        <f>AC304</f>
        <v>1</v>
      </c>
      <c r="E180" s="35"/>
      <c r="F180" s="35"/>
      <c r="G180" s="77" t="s">
        <v>14</v>
      </c>
      <c r="H180" s="35"/>
      <c r="I180" s="35"/>
      <c r="J180" s="35"/>
      <c r="K180" s="35"/>
      <c r="L180" s="11"/>
      <c r="M180" s="11"/>
      <c r="N180" s="11">
        <v>1</v>
      </c>
      <c r="O180" s="11"/>
      <c r="P180" s="11"/>
      <c r="Q180" s="11"/>
      <c r="R180" s="11"/>
      <c r="S180" s="11"/>
      <c r="T180" s="11"/>
      <c r="U180" s="11"/>
      <c r="V180" s="11">
        <v>1</v>
      </c>
      <c r="W180" s="11"/>
      <c r="X180" s="175"/>
      <c r="Y180" s="186" t="s">
        <v>22</v>
      </c>
      <c r="Z180" s="188"/>
      <c r="AA180" s="78" t="s">
        <v>24</v>
      </c>
      <c r="AB180" s="189" t="s">
        <v>28</v>
      </c>
      <c r="AC180" s="190"/>
      <c r="AD180" s="35"/>
    </row>
    <row r="181" spans="1:29" ht="18.75" thickBot="1">
      <c r="A181" s="80" t="s">
        <v>32</v>
      </c>
      <c r="B181" s="183" t="s">
        <v>31</v>
      </c>
      <c r="C181" s="184"/>
      <c r="D181" s="184"/>
      <c r="E181" s="184"/>
      <c r="F181" s="167"/>
      <c r="G181" s="81" t="s">
        <v>15</v>
      </c>
      <c r="H181" s="183" t="s">
        <v>1</v>
      </c>
      <c r="I181" s="184"/>
      <c r="J181" s="184"/>
      <c r="K181" s="167"/>
      <c r="L181" s="82" t="str">
        <f>'Plano Geral'!D2</f>
        <v>D</v>
      </c>
      <c r="M181" s="83" t="str">
        <f>'Plano Geral'!E2</f>
        <v>C</v>
      </c>
      <c r="N181" s="83" t="str">
        <f>'Plano Geral'!F2</f>
        <v>A</v>
      </c>
      <c r="O181" s="83" t="str">
        <f>'Plano Geral'!G2</f>
        <v>AT</v>
      </c>
      <c r="P181" s="83" t="str">
        <f>'Plano Geral'!H2</f>
        <v>G</v>
      </c>
      <c r="Q181" s="83" t="str">
        <f>'Plano Geral'!I2</f>
        <v>DR </v>
      </c>
      <c r="R181" s="83" t="str">
        <f>'Plano Geral'!J2</f>
        <v>P</v>
      </c>
      <c r="S181" s="83" t="str">
        <f>'Plano Geral'!K2</f>
        <v>ATF</v>
      </c>
      <c r="T181" s="83" t="str">
        <f>'Plano Geral'!L2</f>
        <v>CT</v>
      </c>
      <c r="U181" s="83" t="str">
        <f>'Plano Geral'!M2</f>
        <v>CP</v>
      </c>
      <c r="V181" s="84" t="str">
        <f>'Plano Geral'!N2</f>
        <v>J </v>
      </c>
      <c r="W181" s="84"/>
      <c r="X181" s="175"/>
      <c r="Y181" s="85" t="s">
        <v>23</v>
      </c>
      <c r="Z181" s="86" t="s">
        <v>20</v>
      </c>
      <c r="AA181" s="87" t="s">
        <v>25</v>
      </c>
      <c r="AB181" s="79" t="s">
        <v>26</v>
      </c>
      <c r="AC181" s="88" t="s">
        <v>27</v>
      </c>
    </row>
    <row r="182" spans="1:30" ht="18">
      <c r="A182" s="89">
        <f>IF('Plano Geral'!A3="","",'Plano Geral'!A3)</f>
        <v>49</v>
      </c>
      <c r="B182" s="90" t="str">
        <f>IF('Plano Geral'!B3="","",'Plano Geral'!B3)</f>
        <v>Amadeu Carvalho Júnior</v>
      </c>
      <c r="C182" s="91"/>
      <c r="D182" s="91"/>
      <c r="E182" s="91"/>
      <c r="F182" s="92"/>
      <c r="G182" s="93">
        <f>AB182</f>
        <v>1</v>
      </c>
      <c r="H182" s="94"/>
      <c r="I182" s="95"/>
      <c r="J182" s="95"/>
      <c r="K182" s="96"/>
      <c r="L182" s="12"/>
      <c r="M182" s="13"/>
      <c r="N182" s="14">
        <v>1</v>
      </c>
      <c r="O182" s="14"/>
      <c r="P182" s="13"/>
      <c r="Q182" s="14"/>
      <c r="R182" s="13"/>
      <c r="S182" s="14"/>
      <c r="T182" s="14"/>
      <c r="U182" s="13"/>
      <c r="V182" s="15"/>
      <c r="W182" s="16"/>
      <c r="X182" s="61"/>
      <c r="Y182" s="64">
        <f>'Plano Geral'!C3</f>
        <v>1</v>
      </c>
      <c r="Z182" s="64">
        <f>SUM(L182:W182)</f>
        <v>1</v>
      </c>
      <c r="AA182" s="97">
        <f>IF('Plano Geral'!B3&lt;&gt;"",IF(Y182&lt;&gt;0,Z182/Y182,1),"")</f>
        <v>1</v>
      </c>
      <c r="AB182" s="97">
        <f>IF(AA182&lt;&gt;"",IF(AA182&gt;=1,1,AA182),"")</f>
        <v>1</v>
      </c>
      <c r="AC182" s="64"/>
      <c r="AD182" s="64"/>
    </row>
    <row r="183" spans="1:30" ht="18.75" thickBot="1">
      <c r="A183" s="98">
        <f>IF('Plano Geral'!A4="","",'Plano Geral'!A4)</f>
      </c>
      <c r="B183" s="99">
        <f>IF('Plano Geral'!B4="","",'Plano Geral'!B4)</f>
      </c>
      <c r="C183" s="60"/>
      <c r="D183" s="60"/>
      <c r="E183" s="60"/>
      <c r="F183" s="100"/>
      <c r="G183" s="101">
        <f>AC183</f>
      </c>
      <c r="H183" s="102"/>
      <c r="I183" s="103"/>
      <c r="J183" s="103"/>
      <c r="K183" s="104"/>
      <c r="L183" s="17"/>
      <c r="M183" s="18"/>
      <c r="N183" s="19"/>
      <c r="O183" s="19"/>
      <c r="P183" s="18"/>
      <c r="Q183" s="16"/>
      <c r="R183" s="18"/>
      <c r="S183" s="16"/>
      <c r="T183" s="16"/>
      <c r="U183" s="20"/>
      <c r="V183" s="21"/>
      <c r="W183" s="19"/>
      <c r="X183" s="61"/>
      <c r="Y183" s="64">
        <f>'Plano Geral'!C4</f>
        <v>0</v>
      </c>
      <c r="Z183" s="64">
        <f aca="true" t="shared" si="0" ref="Z183:Z246">SUM(L183:W183)</f>
        <v>0</v>
      </c>
      <c r="AA183" s="97">
        <f>IF('Plano Geral'!B4&lt;&gt;"",IF(Y183&lt;&gt;0,Z183/Y183,1),"")</f>
      </c>
      <c r="AB183" s="97"/>
      <c r="AC183" s="97">
        <f>IF(AA183&lt;&gt;"",IF(AA183&gt;=1,1,AA183),"")</f>
      </c>
      <c r="AD183" s="64"/>
    </row>
    <row r="184" spans="1:30" ht="20.25">
      <c r="A184" s="89">
        <f>IF('Plano Geral'!A5="","",'Plano Geral'!A5)</f>
        <v>51</v>
      </c>
      <c r="B184" s="90" t="str">
        <f>IF('Plano Geral'!B5="","",'Plano Geral'!B5)</f>
        <v>Antônio Carlos Fernandes</v>
      </c>
      <c r="C184" s="105"/>
      <c r="D184" s="105"/>
      <c r="E184" s="105"/>
      <c r="F184" s="106"/>
      <c r="G184" s="93">
        <f>AB184</f>
        <v>1</v>
      </c>
      <c r="H184" s="107"/>
      <c r="I184" s="108"/>
      <c r="J184" s="108"/>
      <c r="K184" s="109"/>
      <c r="L184" s="22"/>
      <c r="M184" s="23"/>
      <c r="N184" s="24">
        <v>1</v>
      </c>
      <c r="O184" s="19"/>
      <c r="P184" s="23"/>
      <c r="Q184" s="24"/>
      <c r="R184" s="23"/>
      <c r="S184" s="24"/>
      <c r="T184" s="24"/>
      <c r="U184" s="21"/>
      <c r="V184" s="21"/>
      <c r="W184" s="19"/>
      <c r="X184" s="61"/>
      <c r="Y184" s="64">
        <f>'Plano Geral'!C5</f>
        <v>1</v>
      </c>
      <c r="Z184" s="64">
        <f t="shared" si="0"/>
        <v>1</v>
      </c>
      <c r="AA184" s="97">
        <f>IF('Plano Geral'!B5&lt;&gt;"",IF(Y184&lt;&gt;0,Z184/Y184,1),"")</f>
        <v>1</v>
      </c>
      <c r="AB184" s="97">
        <f aca="true" t="shared" si="1" ref="AB184:AB246">IF(AA184&lt;&gt;"",IF(AA184&gt;=1,1,AA184),"")</f>
        <v>1</v>
      </c>
      <c r="AC184" s="67"/>
      <c r="AD184" s="67"/>
    </row>
    <row r="185" spans="1:30" ht="18.75" thickBot="1">
      <c r="A185" s="110">
        <f>IF('Plano Geral'!A6="","",'Plano Geral'!A6)</f>
      </c>
      <c r="B185" s="99" t="str">
        <f>IF('Plano Geral'!B6="","",'Plano Geral'!B6)</f>
        <v>Carmem S  Fernandes</v>
      </c>
      <c r="C185" s="60"/>
      <c r="D185" s="60"/>
      <c r="E185" s="60"/>
      <c r="F185" s="100"/>
      <c r="G185" s="101">
        <f>AC185</f>
        <v>1</v>
      </c>
      <c r="H185" s="111"/>
      <c r="I185" s="112"/>
      <c r="J185" s="112"/>
      <c r="K185" s="113"/>
      <c r="L185" s="17"/>
      <c r="M185" s="18"/>
      <c r="N185" s="19">
        <v>1</v>
      </c>
      <c r="O185" s="19"/>
      <c r="P185" s="18"/>
      <c r="Q185" s="16"/>
      <c r="R185" s="18"/>
      <c r="S185" s="16"/>
      <c r="T185" s="16"/>
      <c r="U185" s="21"/>
      <c r="V185" s="21"/>
      <c r="W185" s="19"/>
      <c r="X185" s="61"/>
      <c r="Y185" s="64">
        <f>'Plano Geral'!C6</f>
        <v>1</v>
      </c>
      <c r="Z185" s="64">
        <f t="shared" si="0"/>
        <v>1</v>
      </c>
      <c r="AA185" s="97">
        <f>IF('Plano Geral'!B6&lt;&gt;"",IF(Y185&lt;&gt;0,Z185/Y185,1),"")</f>
        <v>1</v>
      </c>
      <c r="AB185" s="97"/>
      <c r="AC185" s="97">
        <f>IF(AA185&lt;&gt;"",IF(AA185&gt;=1,1,AA185),"")</f>
        <v>1</v>
      </c>
      <c r="AD185" s="64"/>
    </row>
    <row r="186" spans="1:30" ht="18">
      <c r="A186" s="89">
        <f>IF('Plano Geral'!A7="","",'Plano Geral'!A7)</f>
        <v>19</v>
      </c>
      <c r="B186" s="90" t="str">
        <f>IF('Plano Geral'!B7="","",'Plano Geral'!B7)</f>
        <v>Delfim Sérgio Freire da Rocha</v>
      </c>
      <c r="C186" s="91"/>
      <c r="D186" s="91"/>
      <c r="E186" s="91"/>
      <c r="F186" s="92"/>
      <c r="G186" s="93">
        <f>AB186</f>
        <v>1</v>
      </c>
      <c r="H186" s="94"/>
      <c r="I186" s="95"/>
      <c r="J186" s="95"/>
      <c r="K186" s="96"/>
      <c r="L186" s="25"/>
      <c r="M186" s="20"/>
      <c r="N186" s="19">
        <v>1</v>
      </c>
      <c r="O186" s="19"/>
      <c r="P186" s="20"/>
      <c r="Q186" s="19"/>
      <c r="R186" s="20"/>
      <c r="S186" s="19"/>
      <c r="T186" s="19"/>
      <c r="U186" s="21"/>
      <c r="V186" s="21"/>
      <c r="W186" s="19"/>
      <c r="X186" s="61"/>
      <c r="Y186" s="64">
        <f>'Plano Geral'!C7</f>
        <v>1</v>
      </c>
      <c r="Z186" s="64">
        <f t="shared" si="0"/>
        <v>1</v>
      </c>
      <c r="AA186" s="97">
        <f>IF('Plano Geral'!B7&lt;&gt;"",IF(Y186&lt;&gt;0,Z186/Y186,1),"")</f>
        <v>1</v>
      </c>
      <c r="AB186" s="97">
        <f t="shared" si="1"/>
        <v>1</v>
      </c>
      <c r="AC186" s="64"/>
      <c r="AD186" s="64"/>
    </row>
    <row r="187" spans="1:30" ht="18.75" thickBot="1">
      <c r="A187" s="114">
        <f>IF('Plano Geral'!A8="","",'Plano Geral'!A8)</f>
      </c>
      <c r="B187" s="99" t="str">
        <f>IF('Plano Geral'!B8="","",'Plano Geral'!B8)</f>
        <v>Áurea Amélia Pitta Rocha</v>
      </c>
      <c r="C187" s="103"/>
      <c r="D187" s="103"/>
      <c r="E187" s="103"/>
      <c r="F187" s="104"/>
      <c r="G187" s="101">
        <f>AC187</f>
        <v>1</v>
      </c>
      <c r="H187" s="111"/>
      <c r="I187" s="112"/>
      <c r="J187" s="112"/>
      <c r="K187" s="113"/>
      <c r="L187" s="17"/>
      <c r="M187" s="18"/>
      <c r="N187" s="19">
        <v>1</v>
      </c>
      <c r="O187" s="19"/>
      <c r="P187" s="18"/>
      <c r="Q187" s="16"/>
      <c r="R187" s="18"/>
      <c r="S187" s="16"/>
      <c r="T187" s="16"/>
      <c r="U187" s="21"/>
      <c r="V187" s="21"/>
      <c r="W187" s="19"/>
      <c r="X187" s="61"/>
      <c r="Y187" s="64">
        <f>'Plano Geral'!C8</f>
        <v>1</v>
      </c>
      <c r="Z187" s="64">
        <f t="shared" si="0"/>
        <v>1</v>
      </c>
      <c r="AA187" s="97">
        <f>IF('Plano Geral'!B8&lt;&gt;"",IF(Y187&lt;&gt;0,Z187/Y187,1),"")</f>
        <v>1</v>
      </c>
      <c r="AB187" s="97"/>
      <c r="AC187" s="97">
        <f>IF(AA187&lt;&gt;"",IF(AA187&gt;=1,1,AA187),"")</f>
        <v>1</v>
      </c>
      <c r="AD187" s="64"/>
    </row>
    <row r="188" spans="1:30" ht="18">
      <c r="A188" s="89">
        <f>IF('Plano Geral'!A9="","",'Plano Geral'!A9)</f>
        <v>19</v>
      </c>
      <c r="B188" s="90" t="str">
        <f>IF('Plano Geral'!B9="","",'Plano Geral'!B9)</f>
        <v>Elienar Rodrigues Barbosa</v>
      </c>
      <c r="C188" s="91"/>
      <c r="D188" s="91"/>
      <c r="E188" s="91"/>
      <c r="F188" s="92"/>
      <c r="G188" s="93">
        <f>AB188</f>
        <v>1</v>
      </c>
      <c r="H188" s="94"/>
      <c r="I188" s="95"/>
      <c r="J188" s="95"/>
      <c r="K188" s="96"/>
      <c r="L188" s="25"/>
      <c r="M188" s="20"/>
      <c r="N188" s="19">
        <v>1</v>
      </c>
      <c r="O188" s="19"/>
      <c r="P188" s="20"/>
      <c r="Q188" s="19"/>
      <c r="R188" s="20"/>
      <c r="S188" s="19"/>
      <c r="T188" s="16"/>
      <c r="U188" s="21"/>
      <c r="V188" s="21"/>
      <c r="W188" s="19"/>
      <c r="X188" s="61"/>
      <c r="Y188" s="64">
        <f>'Plano Geral'!C9</f>
        <v>1</v>
      </c>
      <c r="Z188" s="64">
        <f t="shared" si="0"/>
        <v>1</v>
      </c>
      <c r="AA188" s="97">
        <f>IF('Plano Geral'!B9&lt;&gt;"",IF(Y188&lt;&gt;0,Z188/Y188,1),"")</f>
        <v>1</v>
      </c>
      <c r="AB188" s="97">
        <f t="shared" si="1"/>
        <v>1</v>
      </c>
      <c r="AC188" s="64"/>
      <c r="AD188" s="64"/>
    </row>
    <row r="189" spans="1:30" ht="18.75" thickBot="1">
      <c r="A189" s="114">
        <f>IF('Plano Geral'!A10="","",'Plano Geral'!A10)</f>
      </c>
      <c r="B189" s="99">
        <f>IF('Plano Geral'!B10="","",'Plano Geral'!B10)</f>
      </c>
      <c r="C189" s="103"/>
      <c r="D189" s="103"/>
      <c r="E189" s="103"/>
      <c r="F189" s="104"/>
      <c r="G189" s="101">
        <f>AC189</f>
      </c>
      <c r="H189" s="111"/>
      <c r="I189" s="112"/>
      <c r="J189" s="112"/>
      <c r="K189" s="113"/>
      <c r="L189" s="17"/>
      <c r="M189" s="18"/>
      <c r="N189" s="19"/>
      <c r="O189" s="19"/>
      <c r="P189" s="18"/>
      <c r="Q189" s="16"/>
      <c r="R189" s="18"/>
      <c r="S189" s="16"/>
      <c r="T189" s="16"/>
      <c r="U189" s="21"/>
      <c r="V189" s="21"/>
      <c r="W189" s="19"/>
      <c r="X189" s="61"/>
      <c r="Y189" s="64">
        <f>'Plano Geral'!C10</f>
        <v>0</v>
      </c>
      <c r="Z189" s="64">
        <f t="shared" si="0"/>
        <v>0</v>
      </c>
      <c r="AA189" s="97">
        <f>IF('Plano Geral'!B10&lt;&gt;"",IF(Y189&lt;&gt;0,Z189/Y189,1),"")</f>
      </c>
      <c r="AB189" s="97"/>
      <c r="AC189" s="97">
        <f>IF(AA189&lt;&gt;"",IF(AA189&gt;=1,1,AA189),"")</f>
      </c>
      <c r="AD189" s="64"/>
    </row>
    <row r="190" spans="1:30" ht="18">
      <c r="A190" s="89">
        <f>IF('Plano Geral'!A11="","",'Plano Geral'!A11)</f>
        <v>30</v>
      </c>
      <c r="B190" s="90" t="str">
        <f>IF('Plano Geral'!B11="","",'Plano Geral'!B11)</f>
        <v>Geraldo De Nardi</v>
      </c>
      <c r="C190" s="91"/>
      <c r="D190" s="91"/>
      <c r="E190" s="91"/>
      <c r="F190" s="92"/>
      <c r="G190" s="93">
        <f>AB190</f>
        <v>1</v>
      </c>
      <c r="H190" s="115"/>
      <c r="I190" s="116"/>
      <c r="J190" s="116"/>
      <c r="K190" s="117"/>
      <c r="L190" s="25"/>
      <c r="M190" s="20"/>
      <c r="N190" s="19">
        <v>1</v>
      </c>
      <c r="O190" s="19"/>
      <c r="P190" s="20"/>
      <c r="Q190" s="19"/>
      <c r="R190" s="20"/>
      <c r="S190" s="19"/>
      <c r="T190" s="19"/>
      <c r="U190" s="21"/>
      <c r="V190" s="21"/>
      <c r="W190" s="19"/>
      <c r="X190" s="61"/>
      <c r="Y190" s="64">
        <f>'Plano Geral'!C11</f>
        <v>1</v>
      </c>
      <c r="Z190" s="64">
        <f t="shared" si="0"/>
        <v>1</v>
      </c>
      <c r="AA190" s="97">
        <f>IF('Plano Geral'!B11&lt;&gt;"",IF(Y190&lt;&gt;0,Z190/Y190,1),"")</f>
        <v>1</v>
      </c>
      <c r="AB190" s="97">
        <f t="shared" si="1"/>
        <v>1</v>
      </c>
      <c r="AC190" s="64"/>
      <c r="AD190" s="64"/>
    </row>
    <row r="191" spans="1:30" ht="18.75" thickBot="1">
      <c r="A191" s="114">
        <f>IF('Plano Geral'!A12="","",'Plano Geral'!A12)</f>
      </c>
      <c r="B191" s="99">
        <f>IF('Plano Geral'!B12="","",'Plano Geral'!B12)</f>
      </c>
      <c r="C191" s="103"/>
      <c r="D191" s="103"/>
      <c r="E191" s="103"/>
      <c r="F191" s="104"/>
      <c r="G191" s="101">
        <f>AC191</f>
      </c>
      <c r="H191" s="102"/>
      <c r="I191" s="103"/>
      <c r="J191" s="103"/>
      <c r="K191" s="104"/>
      <c r="L191" s="17"/>
      <c r="M191" s="18"/>
      <c r="N191" s="19"/>
      <c r="O191" s="19"/>
      <c r="P191" s="18"/>
      <c r="Q191" s="16"/>
      <c r="R191" s="18"/>
      <c r="S191" s="16"/>
      <c r="T191" s="16"/>
      <c r="U191" s="21"/>
      <c r="V191" s="21"/>
      <c r="W191" s="19"/>
      <c r="X191" s="61"/>
      <c r="Y191" s="64">
        <f>'Plano Geral'!C12</f>
        <v>0</v>
      </c>
      <c r="Z191" s="64">
        <f t="shared" si="0"/>
        <v>0</v>
      </c>
      <c r="AA191" s="97">
        <f>IF('Plano Geral'!B12&lt;&gt;"",IF(Y191&lt;&gt;0,Z191/Y191,1),"")</f>
      </c>
      <c r="AB191" s="97"/>
      <c r="AC191" s="97">
        <f>IF(AA191&lt;&gt;"",IF(AA191&gt;=1,1,AA191),"")</f>
      </c>
      <c r="AD191" s="64"/>
    </row>
    <row r="192" spans="1:30" ht="18">
      <c r="A192" s="89">
        <f>IF('Plano Geral'!A13="","",'Plano Geral'!A13)</f>
        <v>73</v>
      </c>
      <c r="B192" s="90" t="str">
        <f>IF('Plano Geral'!B13="","",'Plano Geral'!B13)</f>
        <v>João Antônio da Costa</v>
      </c>
      <c r="C192" s="91"/>
      <c r="D192" s="91"/>
      <c r="E192" s="91"/>
      <c r="F192" s="92"/>
      <c r="G192" s="93">
        <f>AB192</f>
        <v>1</v>
      </c>
      <c r="H192" s="94"/>
      <c r="I192" s="95"/>
      <c r="J192" s="95"/>
      <c r="K192" s="96"/>
      <c r="L192" s="25"/>
      <c r="M192" s="20"/>
      <c r="N192" s="19">
        <v>1</v>
      </c>
      <c r="O192" s="19"/>
      <c r="P192" s="20"/>
      <c r="Q192" s="19"/>
      <c r="R192" s="20"/>
      <c r="S192" s="19"/>
      <c r="T192" s="19"/>
      <c r="U192" s="21"/>
      <c r="V192" s="21"/>
      <c r="W192" s="19"/>
      <c r="X192" s="61"/>
      <c r="Y192" s="64">
        <f>'Plano Geral'!C13</f>
        <v>1</v>
      </c>
      <c r="Z192" s="64">
        <f t="shared" si="0"/>
        <v>1</v>
      </c>
      <c r="AA192" s="97">
        <f>IF('Plano Geral'!B13&lt;&gt;"",IF(Y192&lt;&gt;0,Z192/Y192,1),"")</f>
        <v>1</v>
      </c>
      <c r="AB192" s="97">
        <f t="shared" si="1"/>
        <v>1</v>
      </c>
      <c r="AC192" s="64"/>
      <c r="AD192" s="64"/>
    </row>
    <row r="193" spans="1:30" ht="18.75" thickBot="1">
      <c r="A193" s="114">
        <f>IF('Plano Geral'!A14="","",'Plano Geral'!A14)</f>
      </c>
      <c r="B193" s="99">
        <f>IF('Plano Geral'!B14="","",'Plano Geral'!B14)</f>
      </c>
      <c r="C193" s="103"/>
      <c r="D193" s="103"/>
      <c r="E193" s="103"/>
      <c r="F193" s="104"/>
      <c r="G193" s="101">
        <f>AC193</f>
      </c>
      <c r="H193" s="111"/>
      <c r="I193" s="112"/>
      <c r="J193" s="112"/>
      <c r="K193" s="113"/>
      <c r="L193" s="17"/>
      <c r="M193" s="18"/>
      <c r="N193" s="19"/>
      <c r="O193" s="19"/>
      <c r="P193" s="18"/>
      <c r="Q193" s="16"/>
      <c r="R193" s="18"/>
      <c r="S193" s="16"/>
      <c r="T193" s="16"/>
      <c r="U193" s="21"/>
      <c r="V193" s="21"/>
      <c r="W193" s="19"/>
      <c r="X193" s="61"/>
      <c r="Y193" s="64">
        <f>'Plano Geral'!C14</f>
        <v>0</v>
      </c>
      <c r="Z193" s="64">
        <f t="shared" si="0"/>
        <v>0</v>
      </c>
      <c r="AA193" s="97">
        <f>IF('Plano Geral'!B14&lt;&gt;"",IF(Y193&lt;&gt;0,Z193/Y193,1),"")</f>
      </c>
      <c r="AB193" s="97"/>
      <c r="AC193" s="97">
        <f>IF(AA193&lt;&gt;"",IF(AA193&gt;=1,1,AA193),"")</f>
      </c>
      <c r="AD193" s="64"/>
    </row>
    <row r="194" spans="1:30" ht="18">
      <c r="A194" s="89">
        <f>IF('Plano Geral'!A15="","",'Plano Geral'!A15)</f>
        <v>81</v>
      </c>
      <c r="B194" s="90" t="str">
        <f>IF('Plano Geral'!B15="","",'Plano Geral'!B15)</f>
        <v>José Carlos Bertuluci</v>
      </c>
      <c r="C194" s="91"/>
      <c r="D194" s="91"/>
      <c r="E194" s="91"/>
      <c r="F194" s="92"/>
      <c r="G194" s="93">
        <f>AB194</f>
        <v>1</v>
      </c>
      <c r="H194" s="94"/>
      <c r="I194" s="95"/>
      <c r="J194" s="95"/>
      <c r="K194" s="96"/>
      <c r="L194" s="25"/>
      <c r="M194" s="20"/>
      <c r="N194" s="19">
        <v>1</v>
      </c>
      <c r="O194" s="19"/>
      <c r="P194" s="20"/>
      <c r="Q194" s="19"/>
      <c r="R194" s="20"/>
      <c r="S194" s="19"/>
      <c r="T194" s="19"/>
      <c r="U194" s="21"/>
      <c r="V194" s="21"/>
      <c r="W194" s="19"/>
      <c r="X194" s="61"/>
      <c r="Y194" s="64">
        <f>'Plano Geral'!C15</f>
        <v>1</v>
      </c>
      <c r="Z194" s="64">
        <f t="shared" si="0"/>
        <v>1</v>
      </c>
      <c r="AA194" s="97">
        <f>IF('Plano Geral'!B15&lt;&gt;"",IF(Y194&lt;&gt;0,Z194/Y194,1),"")</f>
        <v>1</v>
      </c>
      <c r="AB194" s="97">
        <f t="shared" si="1"/>
        <v>1</v>
      </c>
      <c r="AC194" s="64"/>
      <c r="AD194" s="64"/>
    </row>
    <row r="195" spans="1:30" ht="18.75" thickBot="1">
      <c r="A195" s="114">
        <f>IF('Plano Geral'!A16="","",'Plano Geral'!A16)</f>
      </c>
      <c r="B195" s="99" t="str">
        <f>IF('Plano Geral'!B16="","",'Plano Geral'!B16)</f>
        <v>Izabel Bertulucci</v>
      </c>
      <c r="C195" s="103"/>
      <c r="D195" s="103"/>
      <c r="E195" s="103"/>
      <c r="F195" s="104"/>
      <c r="G195" s="101">
        <f>AC195</f>
        <v>1</v>
      </c>
      <c r="H195" s="111"/>
      <c r="I195" s="112"/>
      <c r="J195" s="112"/>
      <c r="K195" s="113"/>
      <c r="L195" s="17"/>
      <c r="M195" s="18"/>
      <c r="N195" s="19">
        <v>1</v>
      </c>
      <c r="O195" s="19"/>
      <c r="P195" s="18"/>
      <c r="Q195" s="16"/>
      <c r="R195" s="18"/>
      <c r="S195" s="16"/>
      <c r="T195" s="16"/>
      <c r="U195" s="21"/>
      <c r="V195" s="21"/>
      <c r="W195" s="19"/>
      <c r="X195" s="61"/>
      <c r="Y195" s="64">
        <f>'Plano Geral'!C16</f>
        <v>1</v>
      </c>
      <c r="Z195" s="64">
        <f t="shared" si="0"/>
        <v>1</v>
      </c>
      <c r="AA195" s="97">
        <f>IF('Plano Geral'!B16&lt;&gt;"",IF(Y195&lt;&gt;0,Z195/Y195,1),"")</f>
        <v>1</v>
      </c>
      <c r="AB195" s="97"/>
      <c r="AC195" s="97">
        <f>IF(AA195&lt;&gt;"",IF(AA195&gt;=1,1,AA195),"")</f>
        <v>1</v>
      </c>
      <c r="AD195" s="64"/>
    </row>
    <row r="196" spans="1:30" ht="18">
      <c r="A196" s="89">
        <f>IF('Plano Geral'!A17="","",'Plano Geral'!A17)</f>
        <v>4</v>
      </c>
      <c r="B196" s="90" t="str">
        <f>IF('Plano Geral'!B17="","",'Plano Geral'!B17)</f>
        <v>José Luadir Coletti</v>
      </c>
      <c r="C196" s="91"/>
      <c r="D196" s="91"/>
      <c r="E196" s="91"/>
      <c r="F196" s="92"/>
      <c r="G196" s="93">
        <f>AB196</f>
        <v>1</v>
      </c>
      <c r="H196" s="94"/>
      <c r="I196" s="95"/>
      <c r="J196" s="95"/>
      <c r="K196" s="96"/>
      <c r="L196" s="26"/>
      <c r="M196" s="16"/>
      <c r="N196" s="19">
        <v>1</v>
      </c>
      <c r="O196" s="19"/>
      <c r="P196" s="18"/>
      <c r="Q196" s="16"/>
      <c r="R196" s="18"/>
      <c r="S196" s="16"/>
      <c r="T196" s="16"/>
      <c r="U196" s="21"/>
      <c r="V196" s="21"/>
      <c r="W196" s="19"/>
      <c r="X196" s="61"/>
      <c r="Y196" s="64">
        <f>'Plano Geral'!C17</f>
        <v>1</v>
      </c>
      <c r="Z196" s="64">
        <f t="shared" si="0"/>
        <v>1</v>
      </c>
      <c r="AA196" s="97">
        <f>IF('Plano Geral'!B17&lt;&gt;"",IF(Y196&lt;&gt;0,Z196/Y196,1),"")</f>
        <v>1</v>
      </c>
      <c r="AB196" s="97">
        <f t="shared" si="1"/>
        <v>1</v>
      </c>
      <c r="AC196" s="64"/>
      <c r="AD196" s="64"/>
    </row>
    <row r="197" spans="1:30" ht="18.75" thickBot="1">
      <c r="A197" s="114">
        <f>IF('Plano Geral'!A18="","",'Plano Geral'!A18)</f>
      </c>
      <c r="B197" s="99" t="str">
        <f>IF('Plano Geral'!B18="","",'Plano Geral'!B18)</f>
        <v>Neuza Coletti</v>
      </c>
      <c r="C197" s="103"/>
      <c r="D197" s="103"/>
      <c r="E197" s="103"/>
      <c r="F197" s="104"/>
      <c r="G197" s="101">
        <f>AC197</f>
        <v>1</v>
      </c>
      <c r="H197" s="111"/>
      <c r="I197" s="112"/>
      <c r="J197" s="112"/>
      <c r="K197" s="113"/>
      <c r="L197" s="27"/>
      <c r="M197" s="19"/>
      <c r="N197" s="19"/>
      <c r="O197" s="19"/>
      <c r="P197" s="20"/>
      <c r="Q197" s="19"/>
      <c r="R197" s="20"/>
      <c r="S197" s="19"/>
      <c r="T197" s="19"/>
      <c r="U197" s="21"/>
      <c r="V197" s="21">
        <v>1</v>
      </c>
      <c r="W197" s="19"/>
      <c r="X197" s="61"/>
      <c r="Y197" s="64">
        <f>'Plano Geral'!C18</f>
        <v>1</v>
      </c>
      <c r="Z197" s="64">
        <f t="shared" si="0"/>
        <v>1</v>
      </c>
      <c r="AA197" s="97">
        <f>IF('Plano Geral'!B18&lt;&gt;"",IF(Y197&lt;&gt;0,Z197/Y197,1),"")</f>
        <v>1</v>
      </c>
      <c r="AB197" s="97"/>
      <c r="AC197" s="97">
        <f>IF(AA197&lt;&gt;"",IF(AA197&gt;=1,1,AA197),"")</f>
        <v>1</v>
      </c>
      <c r="AD197" s="64"/>
    </row>
    <row r="198" spans="1:30" ht="18">
      <c r="A198" s="89">
        <f>IF('Plano Geral'!A19="","",'Plano Geral'!A19)</f>
      </c>
      <c r="B198" s="90" t="str">
        <f>IF('Plano Geral'!B19="","",'Plano Geral'!B19)</f>
        <v>Lair Gomes de Oliveira</v>
      </c>
      <c r="C198" s="91"/>
      <c r="D198" s="91"/>
      <c r="E198" s="91"/>
      <c r="F198" s="92"/>
      <c r="G198" s="93">
        <f>AB198</f>
        <v>1</v>
      </c>
      <c r="H198" s="94"/>
      <c r="I198" s="95"/>
      <c r="J198" s="95"/>
      <c r="K198" s="96"/>
      <c r="L198" s="26"/>
      <c r="M198" s="16"/>
      <c r="N198" s="19">
        <v>1</v>
      </c>
      <c r="O198" s="19"/>
      <c r="P198" s="18"/>
      <c r="Q198" s="16"/>
      <c r="R198" s="18"/>
      <c r="S198" s="16"/>
      <c r="T198" s="16"/>
      <c r="U198" s="21"/>
      <c r="V198" s="21"/>
      <c r="W198" s="19"/>
      <c r="X198" s="61"/>
      <c r="Y198" s="64">
        <f>'Plano Geral'!C19</f>
        <v>1</v>
      </c>
      <c r="Z198" s="64">
        <f t="shared" si="0"/>
        <v>1</v>
      </c>
      <c r="AA198" s="97">
        <f>IF('Plano Geral'!B19&lt;&gt;"",IF(Y198&lt;&gt;0,Z198/Y198,1),"")</f>
        <v>1</v>
      </c>
      <c r="AB198" s="97">
        <f t="shared" si="1"/>
        <v>1</v>
      </c>
      <c r="AC198" s="64"/>
      <c r="AD198" s="64"/>
    </row>
    <row r="199" spans="1:30" ht="18.75" thickBot="1">
      <c r="A199" s="114">
        <f>IF('Plano Geral'!A20="","",'Plano Geral'!A20)</f>
      </c>
      <c r="B199" s="99" t="str">
        <f>IF('Plano Geral'!B20="","",'Plano Geral'!B20)</f>
        <v>Liliane M Calderan G de Oliveira</v>
      </c>
      <c r="C199" s="103"/>
      <c r="D199" s="103"/>
      <c r="E199" s="103"/>
      <c r="F199" s="104"/>
      <c r="G199" s="101">
        <f>AC199</f>
        <v>1</v>
      </c>
      <c r="H199" s="111"/>
      <c r="I199" s="112"/>
      <c r="J199" s="112"/>
      <c r="K199" s="113"/>
      <c r="L199" s="26"/>
      <c r="M199" s="16"/>
      <c r="N199" s="19">
        <v>1</v>
      </c>
      <c r="O199" s="19"/>
      <c r="P199" s="18"/>
      <c r="Q199" s="16"/>
      <c r="R199" s="18"/>
      <c r="S199" s="16"/>
      <c r="T199" s="16"/>
      <c r="U199" s="21"/>
      <c r="V199" s="21"/>
      <c r="W199" s="19"/>
      <c r="X199" s="61"/>
      <c r="Y199" s="64">
        <f>'Plano Geral'!C20</f>
        <v>1</v>
      </c>
      <c r="Z199" s="64">
        <f t="shared" si="0"/>
        <v>1</v>
      </c>
      <c r="AA199" s="97">
        <f>IF('Plano Geral'!B20&lt;&gt;"",IF(Y199&lt;&gt;0,Z199/Y199,1),"")</f>
        <v>1</v>
      </c>
      <c r="AB199" s="97"/>
      <c r="AC199" s="97">
        <f>IF(AA199&lt;&gt;"",IF(AA199&gt;=1,1,AA199),"")</f>
        <v>1</v>
      </c>
      <c r="AD199" s="64"/>
    </row>
    <row r="200" spans="1:30" ht="18">
      <c r="A200" s="89">
        <f>IF('Plano Geral'!A21="","",'Plano Geral'!A21)</f>
        <v>59</v>
      </c>
      <c r="B200" s="90" t="str">
        <f>IF('Plano Geral'!B21="","",'Plano Geral'!B21)</f>
        <v>Luís Carlos Marchini</v>
      </c>
      <c r="C200" s="91"/>
      <c r="D200" s="91"/>
      <c r="E200" s="91"/>
      <c r="F200" s="92"/>
      <c r="G200" s="93">
        <f>AB200</f>
        <v>1</v>
      </c>
      <c r="H200" s="94"/>
      <c r="I200" s="95"/>
      <c r="J200" s="95"/>
      <c r="K200" s="96"/>
      <c r="L200" s="27"/>
      <c r="M200" s="19"/>
      <c r="N200" s="19">
        <v>1</v>
      </c>
      <c r="O200" s="19"/>
      <c r="P200" s="20"/>
      <c r="Q200" s="19"/>
      <c r="R200" s="20"/>
      <c r="S200" s="19"/>
      <c r="T200" s="19"/>
      <c r="U200" s="21"/>
      <c r="V200" s="21"/>
      <c r="W200" s="19"/>
      <c r="X200" s="61"/>
      <c r="Y200" s="64">
        <f>'Plano Geral'!C21</f>
        <v>1</v>
      </c>
      <c r="Z200" s="64">
        <f t="shared" si="0"/>
        <v>1</v>
      </c>
      <c r="AA200" s="97">
        <f>IF('Plano Geral'!B21&lt;&gt;"",IF(Y200&lt;&gt;0,Z200/Y200,1),"")</f>
        <v>1</v>
      </c>
      <c r="AB200" s="97">
        <f t="shared" si="1"/>
        <v>1</v>
      </c>
      <c r="AC200" s="64"/>
      <c r="AD200" s="64"/>
    </row>
    <row r="201" spans="1:30" ht="18.75" thickBot="1">
      <c r="A201" s="114">
        <f>IF('Plano Geral'!A22="","",'Plano Geral'!A22)</f>
      </c>
      <c r="B201" s="99" t="str">
        <f>IF('Plano Geral'!B22="","",'Plano Geral'!B22)</f>
        <v>Maria Helena Marchini</v>
      </c>
      <c r="C201" s="103"/>
      <c r="D201" s="103"/>
      <c r="E201" s="103"/>
      <c r="F201" s="104"/>
      <c r="G201" s="101">
        <f>AC201</f>
        <v>1</v>
      </c>
      <c r="H201" s="111"/>
      <c r="I201" s="112"/>
      <c r="J201" s="112"/>
      <c r="K201" s="113"/>
      <c r="L201" s="26"/>
      <c r="M201" s="16"/>
      <c r="N201" s="19">
        <v>1</v>
      </c>
      <c r="O201" s="19"/>
      <c r="P201" s="18"/>
      <c r="Q201" s="16"/>
      <c r="R201" s="18"/>
      <c r="S201" s="16"/>
      <c r="T201" s="16"/>
      <c r="U201" s="21"/>
      <c r="V201" s="21"/>
      <c r="W201" s="19"/>
      <c r="X201" s="61"/>
      <c r="Y201" s="64">
        <f>'Plano Geral'!C22</f>
        <v>1</v>
      </c>
      <c r="Z201" s="64">
        <f t="shared" si="0"/>
        <v>1</v>
      </c>
      <c r="AA201" s="97">
        <f>IF('Plano Geral'!B22&lt;&gt;"",IF(Y201&lt;&gt;0,Z201/Y201,1),"")</f>
        <v>1</v>
      </c>
      <c r="AB201" s="97"/>
      <c r="AC201" s="97">
        <f>IF(AA201&lt;&gt;"",IF(AA201&gt;=1,1,AA201),"")</f>
        <v>1</v>
      </c>
      <c r="AD201" s="64"/>
    </row>
    <row r="202" spans="1:30" ht="18">
      <c r="A202" s="89">
        <f>IF('Plano Geral'!A23="","",'Plano Geral'!A23)</f>
        <v>78</v>
      </c>
      <c r="B202" s="90" t="str">
        <f>IF('Plano Geral'!B23="","",'Plano Geral'!B23)</f>
        <v>Luiz Carlos de Oliveira</v>
      </c>
      <c r="C202" s="91"/>
      <c r="D202" s="91"/>
      <c r="E202" s="91"/>
      <c r="F202" s="92"/>
      <c r="G202" s="93">
        <f>AB202</f>
        <v>1</v>
      </c>
      <c r="H202" s="94"/>
      <c r="I202" s="95"/>
      <c r="J202" s="95"/>
      <c r="K202" s="96"/>
      <c r="L202" s="27"/>
      <c r="M202" s="19"/>
      <c r="N202" s="19">
        <v>1</v>
      </c>
      <c r="O202" s="19"/>
      <c r="P202" s="20"/>
      <c r="Q202" s="19"/>
      <c r="R202" s="20"/>
      <c r="S202" s="19"/>
      <c r="T202" s="19"/>
      <c r="U202" s="21"/>
      <c r="V202" s="21"/>
      <c r="W202" s="19"/>
      <c r="X202" s="61"/>
      <c r="Y202" s="64">
        <f>'Plano Geral'!C23</f>
        <v>1</v>
      </c>
      <c r="Z202" s="64">
        <f t="shared" si="0"/>
        <v>1</v>
      </c>
      <c r="AA202" s="97">
        <f>IF('Plano Geral'!B23&lt;&gt;"",IF(Y202&lt;&gt;0,Z202/Y202,1),"")</f>
        <v>1</v>
      </c>
      <c r="AB202" s="97">
        <f t="shared" si="1"/>
        <v>1</v>
      </c>
      <c r="AC202" s="64"/>
      <c r="AD202" s="64"/>
    </row>
    <row r="203" spans="1:30" ht="18.75" thickBot="1">
      <c r="A203" s="114">
        <f>IF('Plano Geral'!A24="","",'Plano Geral'!A24)</f>
      </c>
      <c r="B203" s="99" t="str">
        <f>IF('Plano Geral'!B24="","",'Plano Geral'!B24)</f>
        <v>Aída de Oliveira</v>
      </c>
      <c r="C203" s="103"/>
      <c r="D203" s="103"/>
      <c r="E203" s="103"/>
      <c r="F203" s="104"/>
      <c r="G203" s="101">
        <f>AC203</f>
        <v>1</v>
      </c>
      <c r="H203" s="111"/>
      <c r="I203" s="112"/>
      <c r="J203" s="112"/>
      <c r="K203" s="113"/>
      <c r="L203" s="26"/>
      <c r="M203" s="16"/>
      <c r="N203" s="19">
        <v>1</v>
      </c>
      <c r="O203" s="19"/>
      <c r="P203" s="18"/>
      <c r="Q203" s="16"/>
      <c r="R203" s="18"/>
      <c r="S203" s="16"/>
      <c r="T203" s="16"/>
      <c r="U203" s="21"/>
      <c r="V203" s="21"/>
      <c r="W203" s="19"/>
      <c r="X203" s="61"/>
      <c r="Y203" s="64">
        <f>'Plano Geral'!C24</f>
        <v>1</v>
      </c>
      <c r="Z203" s="64">
        <f t="shared" si="0"/>
        <v>1</v>
      </c>
      <c r="AA203" s="97">
        <f>IF('Plano Geral'!B24&lt;&gt;"",IF(Y203&lt;&gt;0,Z203/Y203,1),"")</f>
        <v>1</v>
      </c>
      <c r="AB203" s="97"/>
      <c r="AC203" s="97">
        <f>IF(AA203&lt;&gt;"",IF(AA203&gt;=1,1,AA203),"")</f>
        <v>1</v>
      </c>
      <c r="AD203" s="64"/>
    </row>
    <row r="204" spans="1:30" ht="18">
      <c r="A204" s="89">
        <f>IF('Plano Geral'!A25="","",'Plano Geral'!A25)</f>
        <v>37</v>
      </c>
      <c r="B204" s="90" t="str">
        <f>IF('Plano Geral'!B25="","",'Plano Geral'!B25)</f>
        <v>Maria Rejane da Costa</v>
      </c>
      <c r="C204" s="91"/>
      <c r="D204" s="91"/>
      <c r="E204" s="91"/>
      <c r="F204" s="92"/>
      <c r="G204" s="93">
        <f>AB204</f>
        <v>1</v>
      </c>
      <c r="H204" s="94"/>
      <c r="I204" s="95"/>
      <c r="J204" s="95"/>
      <c r="K204" s="96"/>
      <c r="L204" s="27"/>
      <c r="M204" s="19"/>
      <c r="N204" s="19">
        <v>1</v>
      </c>
      <c r="O204" s="19"/>
      <c r="P204" s="20"/>
      <c r="Q204" s="19"/>
      <c r="R204" s="20"/>
      <c r="S204" s="19"/>
      <c r="T204" s="19"/>
      <c r="U204" s="21"/>
      <c r="V204" s="21"/>
      <c r="W204" s="19"/>
      <c r="X204" s="61"/>
      <c r="Y204" s="64">
        <f>'Plano Geral'!C25</f>
        <v>1</v>
      </c>
      <c r="Z204" s="64">
        <f t="shared" si="0"/>
        <v>1</v>
      </c>
      <c r="AA204" s="97">
        <f>IF('Plano Geral'!B25&lt;&gt;"",IF(Y204&lt;&gt;0,Z204/Y204,1),"")</f>
        <v>1</v>
      </c>
      <c r="AB204" s="97">
        <f t="shared" si="1"/>
        <v>1</v>
      </c>
      <c r="AC204" s="64"/>
      <c r="AD204" s="64"/>
    </row>
    <row r="205" spans="1:30" ht="18.75" thickBot="1">
      <c r="A205" s="114">
        <f>IF('Plano Geral'!A26="","",'Plano Geral'!A26)</f>
      </c>
      <c r="B205" s="99">
        <f>IF('Plano Geral'!B26="","",'Plano Geral'!B26)</f>
      </c>
      <c r="C205" s="103"/>
      <c r="D205" s="103"/>
      <c r="E205" s="103"/>
      <c r="F205" s="104"/>
      <c r="G205" s="101">
        <f>AC205</f>
      </c>
      <c r="H205" s="111"/>
      <c r="I205" s="112"/>
      <c r="J205" s="112"/>
      <c r="K205" s="113"/>
      <c r="L205" s="26"/>
      <c r="M205" s="16"/>
      <c r="N205" s="19"/>
      <c r="O205" s="19"/>
      <c r="P205" s="18"/>
      <c r="Q205" s="16"/>
      <c r="R205" s="18"/>
      <c r="S205" s="16"/>
      <c r="T205" s="16"/>
      <c r="U205" s="21"/>
      <c r="V205" s="21"/>
      <c r="W205" s="19"/>
      <c r="X205" s="61"/>
      <c r="Y205" s="64">
        <f>'Plano Geral'!C26</f>
        <v>0</v>
      </c>
      <c r="Z205" s="64">
        <f t="shared" si="0"/>
        <v>0</v>
      </c>
      <c r="AA205" s="97">
        <f>IF('Plano Geral'!B26&lt;&gt;"",IF(Y205&lt;&gt;0,Z205/Y205,1),"")</f>
      </c>
      <c r="AB205" s="97"/>
      <c r="AC205" s="97">
        <f>IF(AA205&lt;&gt;"",IF(AA205&gt;=1,1,AA205),"")</f>
      </c>
      <c r="AD205" s="64"/>
    </row>
    <row r="206" spans="1:30" ht="18">
      <c r="A206" s="89">
        <f>IF('Plano Geral'!A27="","",'Plano Geral'!A27)</f>
        <v>37</v>
      </c>
      <c r="B206" s="90" t="str">
        <f>IF('Plano Geral'!B27="","",'Plano Geral'!B27)</f>
        <v>Natalini Lungatto</v>
      </c>
      <c r="C206" s="91"/>
      <c r="D206" s="91"/>
      <c r="E206" s="91"/>
      <c r="F206" s="92"/>
      <c r="G206" s="93">
        <f>AB206</f>
        <v>1</v>
      </c>
      <c r="H206" s="94"/>
      <c r="I206" s="95"/>
      <c r="J206" s="95"/>
      <c r="K206" s="96"/>
      <c r="L206" s="27"/>
      <c r="M206" s="19"/>
      <c r="N206" s="19">
        <v>1</v>
      </c>
      <c r="O206" s="19"/>
      <c r="P206" s="20"/>
      <c r="Q206" s="19"/>
      <c r="R206" s="20"/>
      <c r="S206" s="19"/>
      <c r="T206" s="19"/>
      <c r="U206" s="21"/>
      <c r="V206" s="21"/>
      <c r="W206" s="19"/>
      <c r="X206" s="61"/>
      <c r="Y206" s="64">
        <f>'Plano Geral'!C27</f>
        <v>1</v>
      </c>
      <c r="Z206" s="64">
        <f t="shared" si="0"/>
        <v>1</v>
      </c>
      <c r="AA206" s="97">
        <f>IF('Plano Geral'!B27&lt;&gt;"",IF(Y206&lt;&gt;0,Z206/Y206,1),"")</f>
        <v>1</v>
      </c>
      <c r="AB206" s="97">
        <f t="shared" si="1"/>
        <v>1</v>
      </c>
      <c r="AC206" s="64"/>
      <c r="AD206" s="64"/>
    </row>
    <row r="207" spans="1:30" ht="18.75" thickBot="1">
      <c r="A207" s="114">
        <f>IF('Plano Geral'!A28="","",'Plano Geral'!A28)</f>
      </c>
      <c r="B207" s="99">
        <f>IF('Plano Geral'!B28="","",'Plano Geral'!B28)</f>
      </c>
      <c r="C207" s="103"/>
      <c r="D207" s="103"/>
      <c r="E207" s="103"/>
      <c r="F207" s="104"/>
      <c r="G207" s="101">
        <f>AC207</f>
      </c>
      <c r="H207" s="111"/>
      <c r="I207" s="112"/>
      <c r="J207" s="112"/>
      <c r="K207" s="113"/>
      <c r="L207" s="26"/>
      <c r="M207" s="16"/>
      <c r="N207" s="19"/>
      <c r="O207" s="19"/>
      <c r="P207" s="18"/>
      <c r="Q207" s="16"/>
      <c r="R207" s="18"/>
      <c r="S207" s="16"/>
      <c r="T207" s="16"/>
      <c r="U207" s="21"/>
      <c r="V207" s="21"/>
      <c r="W207" s="19"/>
      <c r="X207" s="61"/>
      <c r="Y207" s="64">
        <f>'Plano Geral'!C28</f>
        <v>0</v>
      </c>
      <c r="Z207" s="64">
        <f t="shared" si="0"/>
        <v>0</v>
      </c>
      <c r="AA207" s="97">
        <f>IF('Plano Geral'!B28&lt;&gt;"",IF(Y207&lt;&gt;0,Z207/Y207,1),"")</f>
      </c>
      <c r="AB207" s="97"/>
      <c r="AC207" s="97">
        <f>IF(AA207&lt;&gt;"",IF(AA207&gt;=1,1,AA207),"")</f>
      </c>
      <c r="AD207" s="64"/>
    </row>
    <row r="208" spans="1:30" ht="18">
      <c r="A208" s="89">
        <f>IF('Plano Geral'!A29="","",'Plano Geral'!A29)</f>
      </c>
      <c r="B208" s="90" t="str">
        <f>IF('Plano Geral'!B29="","",'Plano Geral'!B29)</f>
        <v>Neide Maria Zulini Lungatto</v>
      </c>
      <c r="C208" s="91"/>
      <c r="D208" s="91"/>
      <c r="E208" s="91"/>
      <c r="F208" s="92"/>
      <c r="G208" s="93">
        <f>AB208</f>
        <v>1</v>
      </c>
      <c r="H208" s="94"/>
      <c r="I208" s="95"/>
      <c r="J208" s="95"/>
      <c r="K208" s="96"/>
      <c r="L208" s="27"/>
      <c r="M208" s="19"/>
      <c r="N208" s="19">
        <v>1</v>
      </c>
      <c r="O208" s="19"/>
      <c r="P208" s="20"/>
      <c r="Q208" s="19"/>
      <c r="R208" s="20"/>
      <c r="S208" s="19"/>
      <c r="T208" s="19"/>
      <c r="U208" s="21"/>
      <c r="V208" s="21"/>
      <c r="W208" s="19"/>
      <c r="X208" s="61"/>
      <c r="Y208" s="64">
        <f>'Plano Geral'!C29</f>
        <v>1</v>
      </c>
      <c r="Z208" s="64">
        <f t="shared" si="0"/>
        <v>1</v>
      </c>
      <c r="AA208" s="97">
        <f>IF('Plano Geral'!B29&lt;&gt;"",IF(Y208&lt;&gt;0,Z208/Y208,1),"")</f>
        <v>1</v>
      </c>
      <c r="AB208" s="97">
        <f t="shared" si="1"/>
        <v>1</v>
      </c>
      <c r="AC208" s="64"/>
      <c r="AD208" s="64"/>
    </row>
    <row r="209" spans="1:30" ht="18.75" thickBot="1">
      <c r="A209" s="114">
        <f>IF('Plano Geral'!A30="","",'Plano Geral'!A30)</f>
      </c>
      <c r="B209" s="99">
        <f>IF('Plano Geral'!B30="","",'Plano Geral'!B30)</f>
      </c>
      <c r="C209" s="103"/>
      <c r="D209" s="103"/>
      <c r="E209" s="103"/>
      <c r="F209" s="104"/>
      <c r="G209" s="101">
        <f>AC209</f>
      </c>
      <c r="H209" s="111"/>
      <c r="I209" s="112"/>
      <c r="J209" s="112"/>
      <c r="K209" s="113"/>
      <c r="L209" s="26"/>
      <c r="M209" s="16"/>
      <c r="N209" s="19"/>
      <c r="O209" s="19"/>
      <c r="P209" s="18"/>
      <c r="Q209" s="16"/>
      <c r="R209" s="18"/>
      <c r="S209" s="16"/>
      <c r="T209" s="16"/>
      <c r="U209" s="21"/>
      <c r="V209" s="21"/>
      <c r="W209" s="19"/>
      <c r="X209" s="61"/>
      <c r="Y209" s="64">
        <f>'Plano Geral'!C30</f>
        <v>0</v>
      </c>
      <c r="Z209" s="64">
        <f t="shared" si="0"/>
        <v>0</v>
      </c>
      <c r="AA209" s="97">
        <f>IF('Plano Geral'!B30&lt;&gt;"",IF(Y209&lt;&gt;0,Z209/Y209,1),"")</f>
      </c>
      <c r="AB209" s="97"/>
      <c r="AC209" s="97">
        <f>IF(AA209&lt;&gt;"",IF(AA209&gt;=1,1,AA209),"")</f>
      </c>
      <c r="AD209" s="64"/>
    </row>
    <row r="210" spans="1:30" ht="18">
      <c r="A210" s="89">
        <f>IF('Plano Geral'!A31="","",'Plano Geral'!A31)</f>
      </c>
      <c r="B210" s="90" t="str">
        <f>IF('Plano Geral'!B31="","",'Plano Geral'!B31)</f>
        <v>Ozorio Antônio Andrioli</v>
      </c>
      <c r="C210" s="91"/>
      <c r="D210" s="91"/>
      <c r="E210" s="91"/>
      <c r="F210" s="92"/>
      <c r="G210" s="93">
        <f>AB210</f>
        <v>1</v>
      </c>
      <c r="H210" s="94"/>
      <c r="I210" s="95"/>
      <c r="J210" s="95"/>
      <c r="K210" s="96"/>
      <c r="L210" s="27"/>
      <c r="M210" s="19"/>
      <c r="N210" s="19">
        <v>1</v>
      </c>
      <c r="O210" s="19"/>
      <c r="P210" s="20"/>
      <c r="Q210" s="19"/>
      <c r="R210" s="20"/>
      <c r="S210" s="19"/>
      <c r="T210" s="19"/>
      <c r="U210" s="21"/>
      <c r="V210" s="21"/>
      <c r="W210" s="19"/>
      <c r="X210" s="61"/>
      <c r="Y210" s="64">
        <f>'Plano Geral'!C31</f>
        <v>1</v>
      </c>
      <c r="Z210" s="64">
        <f t="shared" si="0"/>
        <v>1</v>
      </c>
      <c r="AA210" s="97">
        <f>IF('Plano Geral'!B31&lt;&gt;"",IF(Y210&lt;&gt;0,Z210/Y210,1),"")</f>
        <v>1</v>
      </c>
      <c r="AB210" s="97">
        <f t="shared" si="1"/>
        <v>1</v>
      </c>
      <c r="AC210" s="64"/>
      <c r="AD210" s="64"/>
    </row>
    <row r="211" spans="1:30" ht="18.75" thickBot="1">
      <c r="A211" s="114">
        <f>IF('Plano Geral'!A32="","",'Plano Geral'!A32)</f>
      </c>
      <c r="B211" s="99" t="str">
        <f>IF('Plano Geral'!B32="","",'Plano Geral'!B32)</f>
        <v>Wilse Esteves</v>
      </c>
      <c r="C211" s="103"/>
      <c r="D211" s="103"/>
      <c r="E211" s="103"/>
      <c r="F211" s="104"/>
      <c r="G211" s="101">
        <f>AC211</f>
        <v>1</v>
      </c>
      <c r="H211" s="111"/>
      <c r="I211" s="112"/>
      <c r="J211" s="112"/>
      <c r="K211" s="113"/>
      <c r="L211" s="26"/>
      <c r="M211" s="16"/>
      <c r="N211" s="19">
        <v>1</v>
      </c>
      <c r="O211" s="19"/>
      <c r="P211" s="18"/>
      <c r="Q211" s="16"/>
      <c r="R211" s="18"/>
      <c r="S211" s="16"/>
      <c r="T211" s="16"/>
      <c r="U211" s="21"/>
      <c r="V211" s="21"/>
      <c r="W211" s="19"/>
      <c r="X211" s="61"/>
      <c r="Y211" s="64">
        <f>'Plano Geral'!C32</f>
        <v>0</v>
      </c>
      <c r="Z211" s="64">
        <f t="shared" si="0"/>
        <v>1</v>
      </c>
      <c r="AA211" s="97">
        <f>IF('Plano Geral'!B32&lt;&gt;"",IF(Y211&lt;&gt;0,Z211/Y211,1),"")</f>
        <v>1</v>
      </c>
      <c r="AB211" s="97"/>
      <c r="AC211" s="97">
        <f>IF(AA211&lt;&gt;"",IF(AA211&gt;=1,1,AA211),"")</f>
        <v>1</v>
      </c>
      <c r="AD211" s="64"/>
    </row>
    <row r="212" spans="1:30" ht="18">
      <c r="A212" s="89">
        <f>IF('Plano Geral'!A33="","",'Plano Geral'!A33)</f>
        <v>50</v>
      </c>
      <c r="B212" s="90" t="str">
        <f>IF('Plano Geral'!B33="","",'Plano Geral'!B33)</f>
        <v>Ralfo de Souza Lopes</v>
      </c>
      <c r="C212" s="91"/>
      <c r="D212" s="91"/>
      <c r="E212" s="91"/>
      <c r="F212" s="92"/>
      <c r="G212" s="93">
        <f>AB212</f>
        <v>1</v>
      </c>
      <c r="H212" s="94"/>
      <c r="I212" s="95"/>
      <c r="J212" s="95"/>
      <c r="K212" s="96"/>
      <c r="L212" s="27"/>
      <c r="M212" s="19"/>
      <c r="N212" s="19">
        <v>1</v>
      </c>
      <c r="O212" s="19"/>
      <c r="P212" s="20"/>
      <c r="Q212" s="19"/>
      <c r="R212" s="20"/>
      <c r="S212" s="19"/>
      <c r="T212" s="19"/>
      <c r="U212" s="21"/>
      <c r="V212" s="21"/>
      <c r="W212" s="19"/>
      <c r="X212" s="61"/>
      <c r="Y212" s="64">
        <f>'Plano Geral'!C33</f>
        <v>1</v>
      </c>
      <c r="Z212" s="64">
        <f t="shared" si="0"/>
        <v>1</v>
      </c>
      <c r="AA212" s="97">
        <f>IF('Plano Geral'!B33&lt;&gt;"",IF(Y212&lt;&gt;0,Z212/Y212,1),"")</f>
        <v>1</v>
      </c>
      <c r="AB212" s="97">
        <f t="shared" si="1"/>
        <v>1</v>
      </c>
      <c r="AC212" s="64"/>
      <c r="AD212" s="64"/>
    </row>
    <row r="213" spans="1:30" ht="18.75" thickBot="1">
      <c r="A213" s="114">
        <f>IF('Plano Geral'!A34="","",'Plano Geral'!A34)</f>
      </c>
      <c r="B213" s="99" t="str">
        <f>IF('Plano Geral'!B34="","",'Plano Geral'!B34)</f>
        <v>Maria Lúcia de Souza Lopes</v>
      </c>
      <c r="C213" s="103"/>
      <c r="D213" s="103"/>
      <c r="E213" s="103"/>
      <c r="F213" s="104"/>
      <c r="G213" s="101">
        <f>AC213</f>
        <v>1</v>
      </c>
      <c r="H213" s="111"/>
      <c r="I213" s="112"/>
      <c r="J213" s="112"/>
      <c r="K213" s="113"/>
      <c r="L213" s="26"/>
      <c r="M213" s="16"/>
      <c r="N213" s="19">
        <v>1</v>
      </c>
      <c r="O213" s="19"/>
      <c r="P213" s="18"/>
      <c r="Q213" s="16"/>
      <c r="R213" s="18"/>
      <c r="S213" s="16"/>
      <c r="T213" s="16"/>
      <c r="U213" s="21"/>
      <c r="V213" s="21"/>
      <c r="W213" s="19"/>
      <c r="X213" s="61"/>
      <c r="Y213" s="64">
        <f>'Plano Geral'!C34</f>
        <v>0</v>
      </c>
      <c r="Z213" s="64">
        <f t="shared" si="0"/>
        <v>1</v>
      </c>
      <c r="AA213" s="97">
        <f>IF('Plano Geral'!B34&lt;&gt;"",IF(Y213&lt;&gt;0,Z213/Y213,1),"")</f>
        <v>1</v>
      </c>
      <c r="AB213" s="97"/>
      <c r="AC213" s="97">
        <f>IF(AA213&lt;&gt;"",IF(AA213&gt;=1,1,AA213),"")</f>
        <v>1</v>
      </c>
      <c r="AD213" s="64"/>
    </row>
    <row r="214" spans="1:30" ht="18">
      <c r="A214" s="89">
        <f>IF('Plano Geral'!A35="","",'Plano Geral'!A35)</f>
      </c>
      <c r="B214" s="90" t="str">
        <f>IF('Plano Geral'!B35="","",'Plano Geral'!B35)</f>
        <v>Sílvio Luiz Mendes Dreger</v>
      </c>
      <c r="C214" s="91"/>
      <c r="D214" s="91"/>
      <c r="E214" s="91"/>
      <c r="F214" s="92"/>
      <c r="G214" s="93">
        <f>AB214</f>
        <v>1</v>
      </c>
      <c r="H214" s="94"/>
      <c r="I214" s="95"/>
      <c r="J214" s="95"/>
      <c r="K214" s="96"/>
      <c r="L214" s="27"/>
      <c r="M214" s="19"/>
      <c r="N214" s="19">
        <v>1</v>
      </c>
      <c r="O214" s="19"/>
      <c r="P214" s="20"/>
      <c r="Q214" s="19"/>
      <c r="R214" s="20"/>
      <c r="S214" s="19"/>
      <c r="T214" s="19"/>
      <c r="U214" s="21"/>
      <c r="V214" s="21"/>
      <c r="W214" s="19"/>
      <c r="X214" s="61"/>
      <c r="Y214" s="64">
        <f>'Plano Geral'!C35</f>
        <v>1</v>
      </c>
      <c r="Z214" s="64">
        <f t="shared" si="0"/>
        <v>1</v>
      </c>
      <c r="AA214" s="97">
        <f>IF('Plano Geral'!B35&lt;&gt;"",IF(Y214&lt;&gt;0,Z214/Y214,1),"")</f>
        <v>1</v>
      </c>
      <c r="AB214" s="97">
        <f t="shared" si="1"/>
        <v>1</v>
      </c>
      <c r="AC214" s="64"/>
      <c r="AD214" s="64"/>
    </row>
    <row r="215" spans="1:30" ht="18.75" thickBot="1">
      <c r="A215" s="114">
        <f>IF('Plano Geral'!A36="","",'Plano Geral'!A36)</f>
      </c>
      <c r="B215" s="99" t="str">
        <f>IF('Plano Geral'!B36="","",'Plano Geral'!B36)</f>
        <v>Nailde Dantas Bitencourt Dreger</v>
      </c>
      <c r="C215" s="103"/>
      <c r="D215" s="103"/>
      <c r="E215" s="103"/>
      <c r="F215" s="104"/>
      <c r="G215" s="101">
        <f>AC215</f>
        <v>1</v>
      </c>
      <c r="H215" s="111"/>
      <c r="I215" s="112"/>
      <c r="J215" s="112"/>
      <c r="K215" s="113"/>
      <c r="L215" s="26"/>
      <c r="M215" s="16"/>
      <c r="N215" s="19">
        <v>1</v>
      </c>
      <c r="O215" s="19"/>
      <c r="P215" s="18"/>
      <c r="Q215" s="16"/>
      <c r="R215" s="18"/>
      <c r="S215" s="16"/>
      <c r="T215" s="16"/>
      <c r="U215" s="21"/>
      <c r="V215" s="21"/>
      <c r="W215" s="19"/>
      <c r="X215" s="61"/>
      <c r="Y215" s="64">
        <f>'Plano Geral'!C36</f>
        <v>1</v>
      </c>
      <c r="Z215" s="64">
        <f t="shared" si="0"/>
        <v>1</v>
      </c>
      <c r="AA215" s="97">
        <f>IF('Plano Geral'!B36&lt;&gt;"",IF(Y215&lt;&gt;0,Z215/Y215,1),"")</f>
        <v>1</v>
      </c>
      <c r="AB215" s="97"/>
      <c r="AC215" s="97">
        <f>IF(AA215&lt;&gt;"",IF(AA215&gt;=1,1,AA215),"")</f>
        <v>1</v>
      </c>
      <c r="AD215" s="64"/>
    </row>
    <row r="216" spans="1:30" ht="18">
      <c r="A216" s="89">
        <f>IF('Plano Geral'!A37="","",'Plano Geral'!A37)</f>
        <v>83</v>
      </c>
      <c r="B216" s="90" t="str">
        <f>IF('Plano Geral'!B37="","",'Plano Geral'!B37)</f>
        <v>Sônia Maria Matarazzo</v>
      </c>
      <c r="C216" s="91"/>
      <c r="D216" s="91"/>
      <c r="E216" s="91"/>
      <c r="F216" s="92"/>
      <c r="G216" s="93">
        <f>AB216</f>
        <v>1</v>
      </c>
      <c r="H216" s="94"/>
      <c r="I216" s="95"/>
      <c r="J216" s="95"/>
      <c r="K216" s="96"/>
      <c r="L216" s="27"/>
      <c r="M216" s="19"/>
      <c r="N216" s="19">
        <v>1</v>
      </c>
      <c r="O216" s="19"/>
      <c r="P216" s="20"/>
      <c r="Q216" s="19"/>
      <c r="R216" s="20"/>
      <c r="S216" s="19"/>
      <c r="T216" s="19"/>
      <c r="U216" s="21"/>
      <c r="V216" s="21"/>
      <c r="W216" s="19"/>
      <c r="X216" s="61"/>
      <c r="Y216" s="64">
        <f>'Plano Geral'!C37</f>
        <v>1</v>
      </c>
      <c r="Z216" s="64">
        <f t="shared" si="0"/>
        <v>1</v>
      </c>
      <c r="AA216" s="97">
        <f>IF('Plano Geral'!B37&lt;&gt;"",IF(Y216&lt;&gt;0,Z216/Y216,1),"")</f>
        <v>1</v>
      </c>
      <c r="AB216" s="97">
        <f t="shared" si="1"/>
        <v>1</v>
      </c>
      <c r="AC216" s="64"/>
      <c r="AD216" s="64"/>
    </row>
    <row r="217" spans="1:30" ht="18.75" thickBot="1">
      <c r="A217" s="114">
        <f>IF('Plano Geral'!A38="","",'Plano Geral'!A38)</f>
      </c>
      <c r="B217" s="99">
        <f>IF('Plano Geral'!B38="","",'Plano Geral'!B38)</f>
      </c>
      <c r="C217" s="103"/>
      <c r="D217" s="103"/>
      <c r="E217" s="103"/>
      <c r="F217" s="104"/>
      <c r="G217" s="101">
        <f>AC217</f>
      </c>
      <c r="H217" s="111"/>
      <c r="I217" s="112"/>
      <c r="J217" s="112"/>
      <c r="K217" s="113"/>
      <c r="L217" s="26"/>
      <c r="M217" s="16"/>
      <c r="N217" s="19"/>
      <c r="O217" s="19"/>
      <c r="P217" s="18"/>
      <c r="Q217" s="16"/>
      <c r="R217" s="18"/>
      <c r="S217" s="16"/>
      <c r="T217" s="16"/>
      <c r="U217" s="21"/>
      <c r="V217" s="21"/>
      <c r="W217" s="19"/>
      <c r="X217" s="61"/>
      <c r="Y217" s="64">
        <f>'Plano Geral'!C38</f>
        <v>0</v>
      </c>
      <c r="Z217" s="64">
        <f t="shared" si="0"/>
        <v>0</v>
      </c>
      <c r="AA217" s="97">
        <f>IF('Plano Geral'!B38&lt;&gt;"",IF(Y217&lt;&gt;0,Z217/Y217,1),"")</f>
      </c>
      <c r="AB217" s="97"/>
      <c r="AC217" s="97">
        <f>IF(AA217&lt;&gt;"",IF(AA217&gt;=1,1,AA217),"")</f>
      </c>
      <c r="AD217" s="64"/>
    </row>
    <row r="218" spans="1:30" ht="18">
      <c r="A218" s="89">
        <f>IF('Plano Geral'!A39="","",'Plano Geral'!A39)</f>
        <v>71</v>
      </c>
      <c r="B218" s="90" t="str">
        <f>IF('Plano Geral'!B39="","",'Plano Geral'!B39)</f>
        <v>Tânia Mara Chimello Carvalho</v>
      </c>
      <c r="C218" s="91"/>
      <c r="D218" s="91"/>
      <c r="E218" s="91"/>
      <c r="F218" s="92"/>
      <c r="G218" s="93">
        <f>AB218</f>
        <v>1</v>
      </c>
      <c r="H218" s="94"/>
      <c r="I218" s="95"/>
      <c r="J218" s="95"/>
      <c r="K218" s="96"/>
      <c r="L218" s="27"/>
      <c r="M218" s="19"/>
      <c r="N218" s="19">
        <v>1</v>
      </c>
      <c r="O218" s="19"/>
      <c r="P218" s="20"/>
      <c r="Q218" s="19"/>
      <c r="R218" s="20"/>
      <c r="S218" s="19"/>
      <c r="T218" s="19"/>
      <c r="U218" s="21"/>
      <c r="V218" s="21"/>
      <c r="W218" s="19"/>
      <c r="X218" s="61"/>
      <c r="Y218" s="64">
        <f>'Plano Geral'!C39</f>
        <v>1</v>
      </c>
      <c r="Z218" s="64">
        <f t="shared" si="0"/>
        <v>1</v>
      </c>
      <c r="AA218" s="97">
        <f>IF('Plano Geral'!B39&lt;&gt;"",IF(Y218&lt;&gt;0,Z218/Y218,1),"")</f>
        <v>1</v>
      </c>
      <c r="AB218" s="97">
        <f t="shared" si="1"/>
        <v>1</v>
      </c>
      <c r="AC218" s="64"/>
      <c r="AD218" s="64"/>
    </row>
    <row r="219" spans="1:30" ht="18.75" thickBot="1">
      <c r="A219" s="114">
        <f>IF('Plano Geral'!A40="","",'Plano Geral'!A40)</f>
      </c>
      <c r="B219" s="99">
        <f>IF('Plano Geral'!B40="","",'Plano Geral'!B40)</f>
      </c>
      <c r="C219" s="103"/>
      <c r="D219" s="103"/>
      <c r="E219" s="103"/>
      <c r="F219" s="104"/>
      <c r="G219" s="101">
        <f>AC219</f>
      </c>
      <c r="H219" s="111"/>
      <c r="I219" s="112"/>
      <c r="J219" s="112"/>
      <c r="K219" s="113"/>
      <c r="L219" s="26"/>
      <c r="M219" s="16"/>
      <c r="N219" s="19"/>
      <c r="O219" s="19"/>
      <c r="P219" s="18"/>
      <c r="Q219" s="16"/>
      <c r="R219" s="18"/>
      <c r="S219" s="16"/>
      <c r="T219" s="16"/>
      <c r="U219" s="21"/>
      <c r="V219" s="21"/>
      <c r="W219" s="19"/>
      <c r="X219" s="61"/>
      <c r="Y219" s="64">
        <f>'Plano Geral'!C40</f>
        <v>0</v>
      </c>
      <c r="Z219" s="64">
        <f t="shared" si="0"/>
        <v>0</v>
      </c>
      <c r="AA219" s="97">
        <f>IF('Plano Geral'!B40&lt;&gt;"",IF(Y219&lt;&gt;0,Z219/Y219,1),"")</f>
      </c>
      <c r="AB219" s="97"/>
      <c r="AC219" s="97">
        <f>IF(AA219&lt;&gt;"",IF(AA219&gt;=1,1,AA219),"")</f>
      </c>
      <c r="AD219" s="64"/>
    </row>
    <row r="220" spans="1:30" ht="18">
      <c r="A220" s="89">
        <f>IF('Plano Geral'!A41="","",'Plano Geral'!A41)</f>
      </c>
      <c r="B220" s="90">
        <f>IF('Plano Geral'!B41="","",'Plano Geral'!B41)</f>
      </c>
      <c r="C220" s="91"/>
      <c r="D220" s="91"/>
      <c r="E220" s="91"/>
      <c r="F220" s="92"/>
      <c r="G220" s="93">
        <f>AB220</f>
      </c>
      <c r="H220" s="94"/>
      <c r="I220" s="95"/>
      <c r="J220" s="95"/>
      <c r="K220" s="96"/>
      <c r="L220" s="27"/>
      <c r="M220" s="19"/>
      <c r="N220" s="19"/>
      <c r="O220" s="19"/>
      <c r="P220" s="20"/>
      <c r="Q220" s="19"/>
      <c r="R220" s="20"/>
      <c r="S220" s="19"/>
      <c r="T220" s="19"/>
      <c r="U220" s="21"/>
      <c r="V220" s="21"/>
      <c r="W220" s="19"/>
      <c r="X220" s="61"/>
      <c r="Y220" s="64">
        <f>'Plano Geral'!C41</f>
        <v>0</v>
      </c>
      <c r="Z220" s="64">
        <f t="shared" si="0"/>
        <v>0</v>
      </c>
      <c r="AA220" s="97">
        <f>IF('Plano Geral'!B41&lt;&gt;"",IF(Y220&lt;&gt;0,Z220/Y220,1),"")</f>
      </c>
      <c r="AB220" s="97">
        <f t="shared" si="1"/>
      </c>
      <c r="AC220" s="64"/>
      <c r="AD220" s="64"/>
    </row>
    <row r="221" spans="1:30" ht="18.75" thickBot="1">
      <c r="A221" s="114">
        <f>IF('Plano Geral'!A42="","",'Plano Geral'!A42)</f>
      </c>
      <c r="B221" s="99">
        <f>IF('Plano Geral'!B42="","",'Plano Geral'!B42)</f>
      </c>
      <c r="C221" s="103"/>
      <c r="D221" s="103"/>
      <c r="E221" s="103"/>
      <c r="F221" s="104"/>
      <c r="G221" s="101">
        <f>AC221</f>
      </c>
      <c r="H221" s="111"/>
      <c r="I221" s="112"/>
      <c r="J221" s="112"/>
      <c r="K221" s="113"/>
      <c r="L221" s="26"/>
      <c r="M221" s="16"/>
      <c r="N221" s="19"/>
      <c r="O221" s="19"/>
      <c r="P221" s="18"/>
      <c r="Q221" s="16"/>
      <c r="R221" s="18"/>
      <c r="S221" s="16"/>
      <c r="T221" s="16"/>
      <c r="U221" s="21"/>
      <c r="V221" s="21"/>
      <c r="W221" s="19"/>
      <c r="X221" s="61"/>
      <c r="Y221" s="64">
        <f>'Plano Geral'!C42</f>
        <v>0</v>
      </c>
      <c r="Z221" s="64">
        <f t="shared" si="0"/>
        <v>0</v>
      </c>
      <c r="AA221" s="97">
        <f>IF('Plano Geral'!B42&lt;&gt;"",IF(Y221&lt;&gt;0,Z221/Y221,1),"")</f>
      </c>
      <c r="AB221" s="97"/>
      <c r="AC221" s="97">
        <f>IF(AA221&lt;&gt;"",IF(AA221&gt;=1,1,AA221),"")</f>
      </c>
      <c r="AD221" s="64"/>
    </row>
    <row r="222" spans="1:30" ht="18">
      <c r="A222" s="89">
        <f>IF('Plano Geral'!A43="","",'Plano Geral'!A43)</f>
      </c>
      <c r="B222" s="90">
        <f>IF('Plano Geral'!B43="","",'Plano Geral'!B43)</f>
      </c>
      <c r="C222" s="91"/>
      <c r="D222" s="91"/>
      <c r="E222" s="91"/>
      <c r="F222" s="92"/>
      <c r="G222" s="93">
        <f>AB222</f>
      </c>
      <c r="H222" s="94"/>
      <c r="I222" s="95"/>
      <c r="J222" s="95"/>
      <c r="K222" s="96"/>
      <c r="L222" s="27"/>
      <c r="M222" s="19"/>
      <c r="N222" s="19"/>
      <c r="O222" s="19"/>
      <c r="P222" s="20"/>
      <c r="Q222" s="19"/>
      <c r="R222" s="20"/>
      <c r="S222" s="19"/>
      <c r="T222" s="19"/>
      <c r="U222" s="21"/>
      <c r="V222" s="21"/>
      <c r="W222" s="19"/>
      <c r="X222" s="61"/>
      <c r="Y222" s="64">
        <f>'Plano Geral'!C43</f>
        <v>0</v>
      </c>
      <c r="Z222" s="64">
        <f t="shared" si="0"/>
        <v>0</v>
      </c>
      <c r="AA222" s="97">
        <f>IF('Plano Geral'!B43&lt;&gt;"",IF(Y222&lt;&gt;0,Z222/Y222,1),"")</f>
      </c>
      <c r="AB222" s="97">
        <f t="shared" si="1"/>
      </c>
      <c r="AC222" s="64"/>
      <c r="AD222" s="64"/>
    </row>
    <row r="223" spans="1:30" ht="18.75" thickBot="1">
      <c r="A223" s="114">
        <f>IF('Plano Geral'!A44="","",'Plano Geral'!A44)</f>
      </c>
      <c r="B223" s="99">
        <f>IF('Plano Geral'!B44="","",'Plano Geral'!B44)</f>
      </c>
      <c r="C223" s="103"/>
      <c r="D223" s="103"/>
      <c r="E223" s="103"/>
      <c r="F223" s="104"/>
      <c r="G223" s="101">
        <f>AC223</f>
      </c>
      <c r="H223" s="111"/>
      <c r="I223" s="112"/>
      <c r="J223" s="112"/>
      <c r="K223" s="113"/>
      <c r="L223" s="26"/>
      <c r="M223" s="16"/>
      <c r="N223" s="19"/>
      <c r="O223" s="19"/>
      <c r="P223" s="18"/>
      <c r="Q223" s="16"/>
      <c r="R223" s="18"/>
      <c r="S223" s="16"/>
      <c r="T223" s="16"/>
      <c r="U223" s="21"/>
      <c r="V223" s="21"/>
      <c r="W223" s="19"/>
      <c r="X223" s="61"/>
      <c r="Y223" s="64">
        <f>'Plano Geral'!C44</f>
        <v>0</v>
      </c>
      <c r="Z223" s="64">
        <f t="shared" si="0"/>
        <v>0</v>
      </c>
      <c r="AA223" s="97">
        <f>IF('Plano Geral'!B44&lt;&gt;"",IF(Y223&lt;&gt;0,Z223/Y223,1),"")</f>
      </c>
      <c r="AB223" s="97"/>
      <c r="AC223" s="97">
        <f>IF(AA223&lt;&gt;"",IF(AA223&gt;=1,1,AA223),"")</f>
      </c>
      <c r="AD223" s="64"/>
    </row>
    <row r="224" spans="1:30" ht="18">
      <c r="A224" s="89">
        <f>IF('Plano Geral'!A45="","",'Plano Geral'!A45)</f>
      </c>
      <c r="B224" s="90">
        <f>IF('Plano Geral'!B45="","",'Plano Geral'!B45)</f>
      </c>
      <c r="C224" s="91"/>
      <c r="D224" s="91"/>
      <c r="E224" s="91"/>
      <c r="F224" s="92"/>
      <c r="G224" s="93">
        <f>AB224</f>
      </c>
      <c r="H224" s="94"/>
      <c r="I224" s="95"/>
      <c r="J224" s="95"/>
      <c r="K224" s="96"/>
      <c r="L224" s="27"/>
      <c r="M224" s="19"/>
      <c r="N224" s="19"/>
      <c r="O224" s="19"/>
      <c r="P224" s="20"/>
      <c r="Q224" s="19"/>
      <c r="R224" s="20"/>
      <c r="S224" s="19"/>
      <c r="T224" s="19"/>
      <c r="U224" s="21"/>
      <c r="V224" s="21"/>
      <c r="W224" s="19"/>
      <c r="X224" s="61"/>
      <c r="Y224" s="64">
        <f>'Plano Geral'!C45</f>
        <v>0</v>
      </c>
      <c r="Z224" s="64">
        <f t="shared" si="0"/>
        <v>0</v>
      </c>
      <c r="AA224" s="97">
        <f>IF('Plano Geral'!B45&lt;&gt;"",IF(Y224&lt;&gt;0,Z224/Y224,1),"")</f>
      </c>
      <c r="AB224" s="97">
        <f t="shared" si="1"/>
      </c>
      <c r="AC224" s="64"/>
      <c r="AD224" s="64"/>
    </row>
    <row r="225" spans="1:30" ht="18.75" thickBot="1">
      <c r="A225" s="114">
        <f>IF('Plano Geral'!A46="","",'Plano Geral'!A46)</f>
      </c>
      <c r="B225" s="99">
        <f>IF('Plano Geral'!B46="","",'Plano Geral'!B46)</f>
      </c>
      <c r="C225" s="103"/>
      <c r="D225" s="103"/>
      <c r="E225" s="103"/>
      <c r="F225" s="104"/>
      <c r="G225" s="101">
        <f>AC225</f>
      </c>
      <c r="H225" s="111"/>
      <c r="I225" s="112"/>
      <c r="J225" s="112"/>
      <c r="K225" s="113"/>
      <c r="L225" s="26"/>
      <c r="M225" s="16"/>
      <c r="N225" s="19"/>
      <c r="O225" s="19"/>
      <c r="P225" s="18"/>
      <c r="Q225" s="16"/>
      <c r="R225" s="18"/>
      <c r="S225" s="16"/>
      <c r="T225" s="16"/>
      <c r="U225" s="21"/>
      <c r="V225" s="21"/>
      <c r="W225" s="19"/>
      <c r="X225" s="61"/>
      <c r="Y225" s="64">
        <f>'Plano Geral'!C46</f>
        <v>0</v>
      </c>
      <c r="Z225" s="64">
        <f t="shared" si="0"/>
        <v>0</v>
      </c>
      <c r="AA225" s="97">
        <f>IF('Plano Geral'!B46&lt;&gt;"",IF(Y225&lt;&gt;0,Z225/Y225,1),"")</f>
      </c>
      <c r="AB225" s="97"/>
      <c r="AC225" s="97">
        <f>IF(AA225&lt;&gt;"",IF(AA225&gt;=1,1,AA225),"")</f>
      </c>
      <c r="AD225" s="64"/>
    </row>
    <row r="226" spans="1:30" ht="18">
      <c r="A226" s="89">
        <f>IF('Plano Geral'!A47="","",'Plano Geral'!A47)</f>
      </c>
      <c r="B226" s="90">
        <f>IF('Plano Geral'!B47="","",'Plano Geral'!B47)</f>
      </c>
      <c r="C226" s="91"/>
      <c r="D226" s="91"/>
      <c r="E226" s="91"/>
      <c r="F226" s="92"/>
      <c r="G226" s="93">
        <f>AB226</f>
      </c>
      <c r="H226" s="94"/>
      <c r="I226" s="95"/>
      <c r="J226" s="95"/>
      <c r="K226" s="96"/>
      <c r="L226" s="27"/>
      <c r="M226" s="19"/>
      <c r="N226" s="19"/>
      <c r="O226" s="19"/>
      <c r="P226" s="20"/>
      <c r="Q226" s="19"/>
      <c r="R226" s="20"/>
      <c r="S226" s="19"/>
      <c r="T226" s="19"/>
      <c r="U226" s="21"/>
      <c r="V226" s="21"/>
      <c r="W226" s="19"/>
      <c r="X226" s="61"/>
      <c r="Y226" s="64">
        <f>'Plano Geral'!C47</f>
        <v>0</v>
      </c>
      <c r="Z226" s="64">
        <f t="shared" si="0"/>
        <v>0</v>
      </c>
      <c r="AA226" s="97">
        <f>IF('Plano Geral'!B47&lt;&gt;"",IF(Y226&lt;&gt;0,Z226/Y226,1),"")</f>
      </c>
      <c r="AB226" s="97">
        <f t="shared" si="1"/>
      </c>
      <c r="AC226" s="64"/>
      <c r="AD226" s="64"/>
    </row>
    <row r="227" spans="1:30" ht="18.75" thickBot="1">
      <c r="A227" s="114">
        <f>IF('Plano Geral'!A48="","",'Plano Geral'!A48)</f>
      </c>
      <c r="B227" s="99">
        <f>IF('Plano Geral'!B48="","",'Plano Geral'!B48)</f>
      </c>
      <c r="C227" s="103"/>
      <c r="D227" s="103"/>
      <c r="E227" s="103"/>
      <c r="F227" s="104"/>
      <c r="G227" s="101">
        <f>AC227</f>
      </c>
      <c r="H227" s="111"/>
      <c r="I227" s="112"/>
      <c r="J227" s="112"/>
      <c r="K227" s="113"/>
      <c r="L227" s="26"/>
      <c r="M227" s="16"/>
      <c r="N227" s="19"/>
      <c r="O227" s="19"/>
      <c r="P227" s="18"/>
      <c r="Q227" s="16"/>
      <c r="R227" s="18"/>
      <c r="S227" s="16"/>
      <c r="T227" s="16"/>
      <c r="U227" s="21"/>
      <c r="V227" s="21"/>
      <c r="W227" s="19"/>
      <c r="X227" s="61"/>
      <c r="Y227" s="64">
        <f>'Plano Geral'!C48</f>
        <v>0</v>
      </c>
      <c r="Z227" s="64">
        <f t="shared" si="0"/>
        <v>0</v>
      </c>
      <c r="AA227" s="97">
        <f>IF('Plano Geral'!B48&lt;&gt;"",IF(Y227&lt;&gt;0,Z227/Y227,1),"")</f>
      </c>
      <c r="AB227" s="97"/>
      <c r="AC227" s="97">
        <f>IF(AA227&lt;&gt;"",IF(AA227&gt;=1,1,AA227),"")</f>
      </c>
      <c r="AD227" s="64"/>
    </row>
    <row r="228" spans="1:30" ht="18">
      <c r="A228" s="89">
        <f>IF('Plano Geral'!A49="","",'Plano Geral'!A49)</f>
      </c>
      <c r="B228" s="90">
        <f>IF('Plano Geral'!B49="","",'Plano Geral'!B49)</f>
      </c>
      <c r="C228" s="91"/>
      <c r="D228" s="91"/>
      <c r="E228" s="91"/>
      <c r="F228" s="92"/>
      <c r="G228" s="93">
        <f>AB228</f>
      </c>
      <c r="H228" s="94"/>
      <c r="I228" s="95"/>
      <c r="J228" s="95"/>
      <c r="K228" s="96"/>
      <c r="L228" s="27"/>
      <c r="M228" s="19"/>
      <c r="N228" s="19"/>
      <c r="O228" s="19"/>
      <c r="P228" s="20"/>
      <c r="Q228" s="19"/>
      <c r="R228" s="20"/>
      <c r="S228" s="19"/>
      <c r="T228" s="19"/>
      <c r="U228" s="21"/>
      <c r="V228" s="21"/>
      <c r="W228" s="19"/>
      <c r="X228" s="61"/>
      <c r="Y228" s="64">
        <f>'Plano Geral'!C49</f>
        <v>0</v>
      </c>
      <c r="Z228" s="64">
        <f t="shared" si="0"/>
        <v>0</v>
      </c>
      <c r="AA228" s="97">
        <f>IF('Plano Geral'!B49&lt;&gt;"",IF(Y228&lt;&gt;0,Z228/Y228,1),"")</f>
      </c>
      <c r="AB228" s="97">
        <f t="shared" si="1"/>
      </c>
      <c r="AC228" s="64"/>
      <c r="AD228" s="64"/>
    </row>
    <row r="229" spans="1:30" ht="18.75" thickBot="1">
      <c r="A229" s="114">
        <f>IF('Plano Geral'!A50="","",'Plano Geral'!A50)</f>
      </c>
      <c r="B229" s="99">
        <f>IF('Plano Geral'!B50="","",'Plano Geral'!B50)</f>
      </c>
      <c r="C229" s="103"/>
      <c r="D229" s="103"/>
      <c r="E229" s="103"/>
      <c r="F229" s="104"/>
      <c r="G229" s="101">
        <f>AC229</f>
      </c>
      <c r="H229" s="111"/>
      <c r="I229" s="112"/>
      <c r="J229" s="112"/>
      <c r="K229" s="113"/>
      <c r="L229" s="26"/>
      <c r="M229" s="16"/>
      <c r="N229" s="19"/>
      <c r="O229" s="19"/>
      <c r="P229" s="18"/>
      <c r="Q229" s="16"/>
      <c r="R229" s="18"/>
      <c r="S229" s="16"/>
      <c r="T229" s="16"/>
      <c r="U229" s="21"/>
      <c r="V229" s="21"/>
      <c r="W229" s="19"/>
      <c r="X229" s="61"/>
      <c r="Y229" s="64">
        <f>'Plano Geral'!C50</f>
        <v>0</v>
      </c>
      <c r="Z229" s="64">
        <f t="shared" si="0"/>
        <v>0</v>
      </c>
      <c r="AA229" s="97">
        <f>IF('Plano Geral'!B50&lt;&gt;"",IF(Y229&lt;&gt;0,Z229/Y229,1),"")</f>
      </c>
      <c r="AB229" s="97"/>
      <c r="AC229" s="97">
        <f>IF(AA229&lt;&gt;"",IF(AA229&gt;=1,1,AA229),"")</f>
      </c>
      <c r="AD229" s="64"/>
    </row>
    <row r="230" spans="1:30" ht="18">
      <c r="A230" s="89">
        <f>IF('Plano Geral'!A51="","",'Plano Geral'!A51)</f>
      </c>
      <c r="B230" s="90">
        <f>IF('Plano Geral'!B51="","",'Plano Geral'!B51)</f>
      </c>
      <c r="C230" s="91"/>
      <c r="D230" s="91"/>
      <c r="E230" s="91"/>
      <c r="F230" s="92"/>
      <c r="G230" s="93">
        <f>AB230</f>
      </c>
      <c r="H230" s="94"/>
      <c r="I230" s="95"/>
      <c r="J230" s="95"/>
      <c r="K230" s="96"/>
      <c r="L230" s="27"/>
      <c r="M230" s="19"/>
      <c r="N230" s="19"/>
      <c r="O230" s="19"/>
      <c r="P230" s="20"/>
      <c r="Q230" s="19"/>
      <c r="R230" s="20"/>
      <c r="S230" s="19"/>
      <c r="T230" s="19"/>
      <c r="U230" s="21"/>
      <c r="V230" s="21"/>
      <c r="W230" s="19"/>
      <c r="X230" s="61"/>
      <c r="Y230" s="64">
        <f>'Plano Geral'!C51</f>
        <v>0</v>
      </c>
      <c r="Z230" s="64">
        <f t="shared" si="0"/>
        <v>0</v>
      </c>
      <c r="AA230" s="97">
        <f>IF('Plano Geral'!B51&lt;&gt;"",IF(Y230&lt;&gt;0,Z230/Y230,1),"")</f>
      </c>
      <c r="AB230" s="97">
        <f t="shared" si="1"/>
      </c>
      <c r="AC230" s="64"/>
      <c r="AD230" s="64"/>
    </row>
    <row r="231" spans="1:30" ht="18.75" thickBot="1">
      <c r="A231" s="114">
        <f>IF('Plano Geral'!A52="","",'Plano Geral'!A52)</f>
      </c>
      <c r="B231" s="99">
        <f>IF('Plano Geral'!B52="","",'Plano Geral'!B52)</f>
      </c>
      <c r="C231" s="103"/>
      <c r="D231" s="103"/>
      <c r="E231" s="103"/>
      <c r="F231" s="104"/>
      <c r="G231" s="101">
        <f>AC231</f>
      </c>
      <c r="H231" s="111"/>
      <c r="I231" s="112"/>
      <c r="J231" s="112"/>
      <c r="K231" s="113"/>
      <c r="L231" s="26"/>
      <c r="M231" s="16"/>
      <c r="N231" s="19"/>
      <c r="O231" s="19"/>
      <c r="P231" s="18"/>
      <c r="Q231" s="16"/>
      <c r="R231" s="18"/>
      <c r="S231" s="16"/>
      <c r="T231" s="16"/>
      <c r="U231" s="21"/>
      <c r="V231" s="21"/>
      <c r="W231" s="19"/>
      <c r="X231" s="61"/>
      <c r="Y231" s="64">
        <f>'Plano Geral'!C52</f>
        <v>0</v>
      </c>
      <c r="Z231" s="64">
        <f t="shared" si="0"/>
        <v>0</v>
      </c>
      <c r="AA231" s="97">
        <f>IF('Plano Geral'!B52&lt;&gt;"",IF(Y231&lt;&gt;0,Z231/Y231,1),"")</f>
      </c>
      <c r="AB231" s="97"/>
      <c r="AC231" s="97">
        <f>IF(AA231&lt;&gt;"",IF(AA231&gt;=1,1,AA231),"")</f>
      </c>
      <c r="AD231" s="64"/>
    </row>
    <row r="232" spans="1:30" ht="18">
      <c r="A232" s="89">
        <f>IF('Plano Geral'!A53="","",'Plano Geral'!A53)</f>
      </c>
      <c r="B232" s="90">
        <f>IF('Plano Geral'!B53="","",'Plano Geral'!B53)</f>
      </c>
      <c r="C232" s="91"/>
      <c r="D232" s="91"/>
      <c r="E232" s="91"/>
      <c r="F232" s="92"/>
      <c r="G232" s="93">
        <f>AB232</f>
      </c>
      <c r="H232" s="94"/>
      <c r="I232" s="95"/>
      <c r="J232" s="95"/>
      <c r="K232" s="96"/>
      <c r="L232" s="27"/>
      <c r="M232" s="19"/>
      <c r="N232" s="19"/>
      <c r="O232" s="19"/>
      <c r="P232" s="20"/>
      <c r="Q232" s="19"/>
      <c r="R232" s="20"/>
      <c r="S232" s="19"/>
      <c r="T232" s="19"/>
      <c r="U232" s="21"/>
      <c r="V232" s="21"/>
      <c r="W232" s="19"/>
      <c r="X232" s="61"/>
      <c r="Y232" s="64">
        <f>'Plano Geral'!C53</f>
        <v>0</v>
      </c>
      <c r="Z232" s="64">
        <f t="shared" si="0"/>
        <v>0</v>
      </c>
      <c r="AA232" s="97">
        <f>IF('Plano Geral'!B53&lt;&gt;"",IF(Y232&lt;&gt;0,Z232/Y232,1),"")</f>
      </c>
      <c r="AB232" s="97">
        <f t="shared" si="1"/>
      </c>
      <c r="AC232" s="64"/>
      <c r="AD232" s="64"/>
    </row>
    <row r="233" spans="1:30" ht="18.75" thickBot="1">
      <c r="A233" s="114">
        <f>IF('Plano Geral'!A54="","",'Plano Geral'!A54)</f>
      </c>
      <c r="B233" s="99">
        <f>IF('Plano Geral'!B54="","",'Plano Geral'!B54)</f>
      </c>
      <c r="C233" s="103"/>
      <c r="D233" s="103"/>
      <c r="E233" s="103"/>
      <c r="F233" s="104"/>
      <c r="G233" s="101">
        <f>AC233</f>
      </c>
      <c r="H233" s="111"/>
      <c r="I233" s="112"/>
      <c r="J233" s="112"/>
      <c r="K233" s="113"/>
      <c r="L233" s="26"/>
      <c r="M233" s="16"/>
      <c r="N233" s="19"/>
      <c r="O233" s="19"/>
      <c r="P233" s="18"/>
      <c r="Q233" s="16"/>
      <c r="R233" s="18"/>
      <c r="S233" s="16"/>
      <c r="T233" s="16"/>
      <c r="U233" s="21"/>
      <c r="V233" s="21"/>
      <c r="W233" s="19"/>
      <c r="X233" s="61"/>
      <c r="Y233" s="64">
        <f>'Plano Geral'!C54</f>
        <v>0</v>
      </c>
      <c r="Z233" s="64">
        <f t="shared" si="0"/>
        <v>0</v>
      </c>
      <c r="AA233" s="97">
        <f>IF('Plano Geral'!B54&lt;&gt;"",IF(Y233&lt;&gt;0,Z233/Y233,1),"")</f>
      </c>
      <c r="AB233" s="97"/>
      <c r="AC233" s="97">
        <f>IF(AA233&lt;&gt;"",IF(AA233&gt;=1,1,AA233),"")</f>
      </c>
      <c r="AD233" s="64"/>
    </row>
    <row r="234" spans="1:30" ht="18">
      <c r="A234" s="89">
        <f>IF('Plano Geral'!A55="","",'Plano Geral'!A55)</f>
      </c>
      <c r="B234" s="90">
        <f>IF('Plano Geral'!B55="","",'Plano Geral'!B55)</f>
      </c>
      <c r="C234" s="91"/>
      <c r="D234" s="91"/>
      <c r="E234" s="91"/>
      <c r="F234" s="92"/>
      <c r="G234" s="93">
        <f>AB234</f>
      </c>
      <c r="H234" s="94"/>
      <c r="I234" s="95"/>
      <c r="J234" s="95"/>
      <c r="K234" s="96"/>
      <c r="L234" s="27"/>
      <c r="M234" s="19"/>
      <c r="N234" s="19"/>
      <c r="O234" s="19"/>
      <c r="P234" s="20"/>
      <c r="Q234" s="19"/>
      <c r="R234" s="20"/>
      <c r="S234" s="19"/>
      <c r="T234" s="19"/>
      <c r="U234" s="21"/>
      <c r="V234" s="21"/>
      <c r="W234" s="19"/>
      <c r="X234" s="61"/>
      <c r="Y234" s="64">
        <f>'Plano Geral'!C55</f>
        <v>0</v>
      </c>
      <c r="Z234" s="64">
        <f t="shared" si="0"/>
        <v>0</v>
      </c>
      <c r="AA234" s="97">
        <f>IF('Plano Geral'!B55&lt;&gt;"",IF(Y234&lt;&gt;0,Z234/Y234,1),"")</f>
      </c>
      <c r="AB234" s="97">
        <f t="shared" si="1"/>
      </c>
      <c r="AC234" s="64"/>
      <c r="AD234" s="64"/>
    </row>
    <row r="235" spans="1:30" ht="18.75" thickBot="1">
      <c r="A235" s="114">
        <f>IF('Plano Geral'!A56="","",'Plano Geral'!A56)</f>
      </c>
      <c r="B235" s="99">
        <f>IF('Plano Geral'!B56="","",'Plano Geral'!B56)</f>
      </c>
      <c r="C235" s="103"/>
      <c r="D235" s="103"/>
      <c r="E235" s="103"/>
      <c r="F235" s="104"/>
      <c r="G235" s="101">
        <f>AC235</f>
      </c>
      <c r="H235" s="111"/>
      <c r="I235" s="112"/>
      <c r="J235" s="112"/>
      <c r="K235" s="113"/>
      <c r="L235" s="26"/>
      <c r="M235" s="16"/>
      <c r="N235" s="19"/>
      <c r="O235" s="19"/>
      <c r="P235" s="18"/>
      <c r="Q235" s="16"/>
      <c r="R235" s="18"/>
      <c r="S235" s="16"/>
      <c r="T235" s="16"/>
      <c r="U235" s="21"/>
      <c r="V235" s="21"/>
      <c r="W235" s="19"/>
      <c r="X235" s="61"/>
      <c r="Y235" s="64">
        <f>'Plano Geral'!C56</f>
        <v>0</v>
      </c>
      <c r="Z235" s="64">
        <f t="shared" si="0"/>
        <v>0</v>
      </c>
      <c r="AA235" s="97">
        <f>IF('Plano Geral'!B56&lt;&gt;"",IF(Y235&lt;&gt;0,Z235/Y235,1),"")</f>
      </c>
      <c r="AB235" s="97"/>
      <c r="AC235" s="97">
        <f>IF(AA235&lt;&gt;"",IF(AA235&gt;=1,1,AA235),"")</f>
      </c>
      <c r="AD235" s="64"/>
    </row>
    <row r="236" spans="1:30" ht="18">
      <c r="A236" s="89">
        <f>IF('Plano Geral'!A57="","",'Plano Geral'!A57)</f>
      </c>
      <c r="B236" s="90">
        <f>IF('Plano Geral'!B57="","",'Plano Geral'!B57)</f>
      </c>
      <c r="C236" s="91"/>
      <c r="D236" s="91"/>
      <c r="E236" s="91"/>
      <c r="F236" s="92"/>
      <c r="G236" s="93">
        <f>AB236</f>
      </c>
      <c r="H236" s="94"/>
      <c r="I236" s="95"/>
      <c r="J236" s="95"/>
      <c r="K236" s="96"/>
      <c r="L236" s="27"/>
      <c r="M236" s="19"/>
      <c r="N236" s="19"/>
      <c r="O236" s="19"/>
      <c r="P236" s="20"/>
      <c r="Q236" s="19"/>
      <c r="R236" s="20"/>
      <c r="S236" s="19"/>
      <c r="T236" s="19"/>
      <c r="U236" s="21"/>
      <c r="V236" s="21"/>
      <c r="W236" s="19"/>
      <c r="X236" s="61"/>
      <c r="Y236" s="64">
        <f>'Plano Geral'!C57</f>
        <v>0</v>
      </c>
      <c r="Z236" s="64">
        <f t="shared" si="0"/>
        <v>0</v>
      </c>
      <c r="AA236" s="97">
        <f>IF('Plano Geral'!B57&lt;&gt;"",IF(Y236&lt;&gt;0,Z236/Y236,1),"")</f>
      </c>
      <c r="AB236" s="97">
        <f t="shared" si="1"/>
      </c>
      <c r="AC236" s="64"/>
      <c r="AD236" s="64"/>
    </row>
    <row r="237" spans="1:30" ht="18.75" thickBot="1">
      <c r="A237" s="114">
        <f>IF('Plano Geral'!A58="","",'Plano Geral'!A58)</f>
      </c>
      <c r="B237" s="99">
        <f>IF('Plano Geral'!B58="","",'Plano Geral'!B58)</f>
      </c>
      <c r="C237" s="103"/>
      <c r="D237" s="103"/>
      <c r="E237" s="103"/>
      <c r="F237" s="104"/>
      <c r="G237" s="101">
        <f>AC237</f>
      </c>
      <c r="H237" s="111"/>
      <c r="I237" s="112"/>
      <c r="J237" s="112"/>
      <c r="K237" s="113"/>
      <c r="L237" s="26"/>
      <c r="M237" s="16"/>
      <c r="N237" s="19"/>
      <c r="O237" s="19"/>
      <c r="P237" s="18"/>
      <c r="Q237" s="16"/>
      <c r="R237" s="18"/>
      <c r="S237" s="16"/>
      <c r="T237" s="16"/>
      <c r="U237" s="21"/>
      <c r="V237" s="21"/>
      <c r="W237" s="19"/>
      <c r="X237" s="61"/>
      <c r="Y237" s="64">
        <f>'Plano Geral'!C58</f>
        <v>0</v>
      </c>
      <c r="Z237" s="64">
        <f t="shared" si="0"/>
        <v>0</v>
      </c>
      <c r="AA237" s="97">
        <f>IF('Plano Geral'!B58&lt;&gt;"",IF(Y237&lt;&gt;0,Z237/Y237,1),"")</f>
      </c>
      <c r="AB237" s="97"/>
      <c r="AC237" s="97">
        <f>IF(AA237&lt;&gt;"",IF(AA237&gt;=1,1,AA237),"")</f>
      </c>
      <c r="AD237" s="64"/>
    </row>
    <row r="238" spans="1:30" ht="18">
      <c r="A238" s="89">
        <f>IF('Plano Geral'!A59="","",'Plano Geral'!A59)</f>
      </c>
      <c r="B238" s="90">
        <f>IF('Plano Geral'!B59="","",'Plano Geral'!B59)</f>
      </c>
      <c r="C238" s="91"/>
      <c r="D238" s="91"/>
      <c r="E238" s="91"/>
      <c r="F238" s="92"/>
      <c r="G238" s="93">
        <f>AB238</f>
      </c>
      <c r="H238" s="94"/>
      <c r="I238" s="95"/>
      <c r="J238" s="95"/>
      <c r="K238" s="96"/>
      <c r="L238" s="27"/>
      <c r="M238" s="19"/>
      <c r="N238" s="19"/>
      <c r="O238" s="19"/>
      <c r="P238" s="20"/>
      <c r="Q238" s="19"/>
      <c r="R238" s="20"/>
      <c r="S238" s="19"/>
      <c r="T238" s="19"/>
      <c r="U238" s="21"/>
      <c r="V238" s="21"/>
      <c r="W238" s="19"/>
      <c r="X238" s="61"/>
      <c r="Y238" s="64">
        <f>'Plano Geral'!C59</f>
        <v>0</v>
      </c>
      <c r="Z238" s="64">
        <f t="shared" si="0"/>
        <v>0</v>
      </c>
      <c r="AA238" s="97">
        <f>IF('Plano Geral'!B59&lt;&gt;"",IF(Y238&lt;&gt;0,Z238/Y238,1),"")</f>
      </c>
      <c r="AB238" s="97">
        <f t="shared" si="1"/>
      </c>
      <c r="AC238" s="64"/>
      <c r="AD238" s="64"/>
    </row>
    <row r="239" spans="1:30" ht="18.75" thickBot="1">
      <c r="A239" s="114">
        <f>IF('Plano Geral'!A60="","",'Plano Geral'!A60)</f>
      </c>
      <c r="B239" s="99">
        <f>IF('Plano Geral'!B60="","",'Plano Geral'!B60)</f>
      </c>
      <c r="C239" s="103"/>
      <c r="D239" s="103"/>
      <c r="E239" s="103"/>
      <c r="F239" s="104"/>
      <c r="G239" s="101">
        <f>AC239</f>
      </c>
      <c r="H239" s="111"/>
      <c r="I239" s="112"/>
      <c r="J239" s="112"/>
      <c r="K239" s="113"/>
      <c r="L239" s="26"/>
      <c r="M239" s="16"/>
      <c r="N239" s="19"/>
      <c r="O239" s="19"/>
      <c r="P239" s="18"/>
      <c r="Q239" s="16"/>
      <c r="R239" s="18"/>
      <c r="S239" s="16"/>
      <c r="T239" s="16"/>
      <c r="U239" s="21"/>
      <c r="V239" s="21"/>
      <c r="W239" s="19"/>
      <c r="X239" s="61"/>
      <c r="Y239" s="64">
        <f>'Plano Geral'!C60</f>
        <v>0</v>
      </c>
      <c r="Z239" s="64">
        <f t="shared" si="0"/>
        <v>0</v>
      </c>
      <c r="AA239" s="97">
        <f>IF('Plano Geral'!B60&lt;&gt;"",IF(Y239&lt;&gt;0,Z239/Y239,1),"")</f>
      </c>
      <c r="AB239" s="97"/>
      <c r="AC239" s="97">
        <f>IF(AA239&lt;&gt;"",IF(AA239&gt;=1,1,AA239),"")</f>
      </c>
      <c r="AD239" s="64"/>
    </row>
    <row r="240" spans="1:30" ht="18">
      <c r="A240" s="89">
        <f>IF('Plano Geral'!A61="","",'Plano Geral'!A61)</f>
      </c>
      <c r="B240" s="90">
        <f>IF('Plano Geral'!B61="","",'Plano Geral'!B61)</f>
      </c>
      <c r="C240" s="91"/>
      <c r="D240" s="91"/>
      <c r="E240" s="91"/>
      <c r="F240" s="92"/>
      <c r="G240" s="93">
        <f>AB240</f>
      </c>
      <c r="H240" s="94"/>
      <c r="I240" s="95"/>
      <c r="J240" s="95"/>
      <c r="K240" s="96"/>
      <c r="L240" s="27"/>
      <c r="M240" s="19"/>
      <c r="N240" s="19"/>
      <c r="O240" s="19"/>
      <c r="P240" s="20"/>
      <c r="Q240" s="19"/>
      <c r="R240" s="20"/>
      <c r="S240" s="19"/>
      <c r="T240" s="19"/>
      <c r="U240" s="21"/>
      <c r="V240" s="21"/>
      <c r="W240" s="19"/>
      <c r="X240" s="61"/>
      <c r="Y240" s="64">
        <f>'Plano Geral'!C61</f>
        <v>0</v>
      </c>
      <c r="Z240" s="64">
        <f t="shared" si="0"/>
        <v>0</v>
      </c>
      <c r="AA240" s="97">
        <f>IF('Plano Geral'!B61&lt;&gt;"",IF(Y240&lt;&gt;0,Z240/Y240,1),"")</f>
      </c>
      <c r="AB240" s="97">
        <f t="shared" si="1"/>
      </c>
      <c r="AC240" s="64"/>
      <c r="AD240" s="64"/>
    </row>
    <row r="241" spans="1:30" ht="18.75" thickBot="1">
      <c r="A241" s="114">
        <f>IF('Plano Geral'!A62="","",'Plano Geral'!A62)</f>
      </c>
      <c r="B241" s="99">
        <f>IF('Plano Geral'!B62="","",'Plano Geral'!B62)</f>
      </c>
      <c r="C241" s="103"/>
      <c r="D241" s="103"/>
      <c r="E241" s="103"/>
      <c r="F241" s="104"/>
      <c r="G241" s="101">
        <f>AC241</f>
      </c>
      <c r="H241" s="111"/>
      <c r="I241" s="112"/>
      <c r="J241" s="112"/>
      <c r="K241" s="113"/>
      <c r="L241" s="26"/>
      <c r="M241" s="16"/>
      <c r="N241" s="19"/>
      <c r="O241" s="19"/>
      <c r="P241" s="18"/>
      <c r="Q241" s="16"/>
      <c r="R241" s="18"/>
      <c r="S241" s="16"/>
      <c r="T241" s="16"/>
      <c r="U241" s="21"/>
      <c r="V241" s="21"/>
      <c r="W241" s="19"/>
      <c r="X241" s="61"/>
      <c r="Y241" s="64">
        <f>'Plano Geral'!C62</f>
        <v>0</v>
      </c>
      <c r="Z241" s="64">
        <f t="shared" si="0"/>
        <v>0</v>
      </c>
      <c r="AA241" s="97">
        <f>IF('Plano Geral'!B62&lt;&gt;"",IF(Y241&lt;&gt;0,Z241/Y241,1),"")</f>
      </c>
      <c r="AB241" s="97"/>
      <c r="AC241" s="97">
        <f>IF(AA241&lt;&gt;"",IF(AA241&gt;=1,1,AA241),"")</f>
      </c>
      <c r="AD241" s="64"/>
    </row>
    <row r="242" spans="1:30" ht="18">
      <c r="A242" s="89">
        <f>IF('Plano Geral'!A63="","",'Plano Geral'!A63)</f>
      </c>
      <c r="B242" s="90">
        <f>IF('Plano Geral'!B63="","",'Plano Geral'!B63)</f>
      </c>
      <c r="C242" s="91"/>
      <c r="D242" s="91"/>
      <c r="E242" s="91"/>
      <c r="F242" s="92"/>
      <c r="G242" s="93">
        <f>AB242</f>
      </c>
      <c r="H242" s="94"/>
      <c r="I242" s="95"/>
      <c r="J242" s="95"/>
      <c r="K242" s="96"/>
      <c r="L242" s="27"/>
      <c r="M242" s="19"/>
      <c r="N242" s="19"/>
      <c r="O242" s="19"/>
      <c r="P242" s="20"/>
      <c r="Q242" s="19"/>
      <c r="R242" s="20"/>
      <c r="S242" s="19"/>
      <c r="T242" s="19"/>
      <c r="U242" s="21"/>
      <c r="V242" s="21"/>
      <c r="W242" s="19"/>
      <c r="X242" s="61"/>
      <c r="Y242" s="64">
        <f>'Plano Geral'!C63</f>
        <v>0</v>
      </c>
      <c r="Z242" s="64">
        <f t="shared" si="0"/>
        <v>0</v>
      </c>
      <c r="AA242" s="97">
        <f>IF('Plano Geral'!B63&lt;&gt;"",IF(Y242&lt;&gt;0,Z242/Y242,1),"")</f>
      </c>
      <c r="AB242" s="97">
        <f t="shared" si="1"/>
      </c>
      <c r="AC242" s="64"/>
      <c r="AD242" s="64"/>
    </row>
    <row r="243" spans="1:30" ht="18.75" thickBot="1">
      <c r="A243" s="114">
        <f>IF('Plano Geral'!A64="","",'Plano Geral'!A64)</f>
      </c>
      <c r="B243" s="99">
        <f>IF('Plano Geral'!B64="","",'Plano Geral'!B64)</f>
      </c>
      <c r="C243" s="103"/>
      <c r="D243" s="103"/>
      <c r="E243" s="103"/>
      <c r="F243" s="104"/>
      <c r="G243" s="101">
        <f>AC243</f>
      </c>
      <c r="H243" s="111"/>
      <c r="I243" s="112"/>
      <c r="J243" s="112"/>
      <c r="K243" s="113"/>
      <c r="L243" s="26"/>
      <c r="M243" s="16"/>
      <c r="N243" s="19"/>
      <c r="O243" s="19"/>
      <c r="P243" s="18"/>
      <c r="Q243" s="16"/>
      <c r="R243" s="18"/>
      <c r="S243" s="16"/>
      <c r="T243" s="16"/>
      <c r="U243" s="21"/>
      <c r="V243" s="21"/>
      <c r="W243" s="19"/>
      <c r="X243" s="61"/>
      <c r="Y243" s="64">
        <f>'Plano Geral'!C64</f>
        <v>0</v>
      </c>
      <c r="Z243" s="64">
        <f t="shared" si="0"/>
        <v>0</v>
      </c>
      <c r="AA243" s="97">
        <f>IF('Plano Geral'!B64&lt;&gt;"",IF(Y243&lt;&gt;0,Z243/Y243,1),"")</f>
      </c>
      <c r="AB243" s="97"/>
      <c r="AC243" s="97">
        <f>IF(AA243&lt;&gt;"",IF(AA243&gt;=1,1,AA243),"")</f>
      </c>
      <c r="AD243" s="64"/>
    </row>
    <row r="244" spans="1:30" ht="18">
      <c r="A244" s="89">
        <f>IF('Plano Geral'!A65="","",'Plano Geral'!A65)</f>
      </c>
      <c r="B244" s="90">
        <f>IF('Plano Geral'!B65="","",'Plano Geral'!B65)</f>
      </c>
      <c r="C244" s="91"/>
      <c r="D244" s="91"/>
      <c r="E244" s="91"/>
      <c r="F244" s="92"/>
      <c r="G244" s="93">
        <f>AB244</f>
      </c>
      <c r="H244" s="94"/>
      <c r="I244" s="95"/>
      <c r="J244" s="95"/>
      <c r="K244" s="96"/>
      <c r="L244" s="27"/>
      <c r="M244" s="19"/>
      <c r="N244" s="19"/>
      <c r="O244" s="19"/>
      <c r="P244" s="20"/>
      <c r="Q244" s="19"/>
      <c r="R244" s="20"/>
      <c r="S244" s="19"/>
      <c r="T244" s="19"/>
      <c r="U244" s="21"/>
      <c r="V244" s="21"/>
      <c r="W244" s="19"/>
      <c r="X244" s="61"/>
      <c r="Y244" s="64">
        <f>'Plano Geral'!C65</f>
        <v>0</v>
      </c>
      <c r="Z244" s="64">
        <f t="shared" si="0"/>
        <v>0</v>
      </c>
      <c r="AA244" s="97">
        <f>IF('Plano Geral'!B65&lt;&gt;"",IF(Y244&lt;&gt;0,Z244/Y244,1),"")</f>
      </c>
      <c r="AB244" s="97">
        <f t="shared" si="1"/>
      </c>
      <c r="AC244" s="64"/>
      <c r="AD244" s="64"/>
    </row>
    <row r="245" spans="1:30" ht="18.75" thickBot="1">
      <c r="A245" s="114">
        <f>IF('Plano Geral'!A66="","",'Plano Geral'!A66)</f>
      </c>
      <c r="B245" s="99">
        <f>IF('Plano Geral'!B66="","",'Plano Geral'!B66)</f>
      </c>
      <c r="C245" s="103"/>
      <c r="D245" s="103"/>
      <c r="E245" s="103"/>
      <c r="F245" s="104"/>
      <c r="G245" s="101">
        <f>AC245</f>
      </c>
      <c r="H245" s="111"/>
      <c r="I245" s="112"/>
      <c r="J245" s="112"/>
      <c r="K245" s="113"/>
      <c r="L245" s="26"/>
      <c r="M245" s="16"/>
      <c r="N245" s="19"/>
      <c r="O245" s="19"/>
      <c r="P245" s="18"/>
      <c r="Q245" s="16"/>
      <c r="R245" s="18"/>
      <c r="S245" s="16"/>
      <c r="T245" s="16"/>
      <c r="U245" s="21"/>
      <c r="V245" s="21"/>
      <c r="W245" s="19"/>
      <c r="X245" s="61"/>
      <c r="Y245" s="64">
        <f>'Plano Geral'!C66</f>
        <v>0</v>
      </c>
      <c r="Z245" s="64">
        <f t="shared" si="0"/>
        <v>0</v>
      </c>
      <c r="AA245" s="97">
        <f>IF('Plano Geral'!B66&lt;&gt;"",IF(Y245&lt;&gt;0,Z245/Y245,1),"")</f>
      </c>
      <c r="AB245" s="97"/>
      <c r="AC245" s="97">
        <f>IF(AA245&lt;&gt;"",IF(AA245&gt;=1,1,AA245),"")</f>
      </c>
      <c r="AD245" s="64"/>
    </row>
    <row r="246" spans="1:30" ht="18">
      <c r="A246" s="89">
        <f>IF('Plano Geral'!A67="","",'Plano Geral'!A67)</f>
      </c>
      <c r="B246" s="90">
        <f>IF('Plano Geral'!B67="","",'Plano Geral'!B67)</f>
      </c>
      <c r="C246" s="91"/>
      <c r="D246" s="91"/>
      <c r="E246" s="91"/>
      <c r="F246" s="92"/>
      <c r="G246" s="93">
        <f>AB246</f>
      </c>
      <c r="H246" s="94"/>
      <c r="I246" s="95"/>
      <c r="J246" s="95"/>
      <c r="K246" s="96"/>
      <c r="L246" s="27"/>
      <c r="M246" s="19"/>
      <c r="N246" s="19"/>
      <c r="O246" s="19"/>
      <c r="P246" s="20"/>
      <c r="Q246" s="19"/>
      <c r="R246" s="20"/>
      <c r="S246" s="19"/>
      <c r="T246" s="19"/>
      <c r="U246" s="21"/>
      <c r="V246" s="21"/>
      <c r="W246" s="19"/>
      <c r="X246" s="61"/>
      <c r="Y246" s="64">
        <f>'Plano Geral'!C67</f>
        <v>0</v>
      </c>
      <c r="Z246" s="64">
        <f t="shared" si="0"/>
        <v>0</v>
      </c>
      <c r="AA246" s="97">
        <f>IF('Plano Geral'!B67&lt;&gt;"",IF(Y246&lt;&gt;0,Z246/Y246,1),"")</f>
      </c>
      <c r="AB246" s="97">
        <f t="shared" si="1"/>
      </c>
      <c r="AC246" s="64"/>
      <c r="AD246" s="64"/>
    </row>
    <row r="247" spans="1:30" ht="18.75" thickBot="1">
      <c r="A247" s="114">
        <f>IF('Plano Geral'!A68="","",'Plano Geral'!A68)</f>
      </c>
      <c r="B247" s="99">
        <f>IF('Plano Geral'!B68="","",'Plano Geral'!B68)</f>
      </c>
      <c r="C247" s="103"/>
      <c r="D247" s="103"/>
      <c r="E247" s="103"/>
      <c r="F247" s="104"/>
      <c r="G247" s="101">
        <f>AC247</f>
      </c>
      <c r="H247" s="111"/>
      <c r="I247" s="112"/>
      <c r="J247" s="112"/>
      <c r="K247" s="113"/>
      <c r="L247" s="26"/>
      <c r="M247" s="16"/>
      <c r="N247" s="19"/>
      <c r="O247" s="19"/>
      <c r="P247" s="18"/>
      <c r="Q247" s="16"/>
      <c r="R247" s="18"/>
      <c r="S247" s="16"/>
      <c r="T247" s="16"/>
      <c r="U247" s="21"/>
      <c r="V247" s="21"/>
      <c r="W247" s="19"/>
      <c r="X247" s="61"/>
      <c r="Y247" s="64">
        <f>'Plano Geral'!C68</f>
        <v>0</v>
      </c>
      <c r="Z247" s="64">
        <f aca="true" t="shared" si="2" ref="Z247:Z261">SUM(L247:W247)</f>
        <v>0</v>
      </c>
      <c r="AA247" s="97">
        <f>IF('Plano Geral'!B68&lt;&gt;"",IF(Y247&lt;&gt;0,Z247/Y247,1),"")</f>
      </c>
      <c r="AB247" s="97"/>
      <c r="AC247" s="97">
        <f>IF(AA247&lt;&gt;"",IF(AA247&gt;=1,1,AA247),"")</f>
      </c>
      <c r="AD247" s="64"/>
    </row>
    <row r="248" spans="1:30" ht="18">
      <c r="A248" s="89">
        <f>IF('Plano Geral'!A69="","",'Plano Geral'!A69)</f>
      </c>
      <c r="B248" s="90">
        <f>IF('Plano Geral'!B69="","",'Plano Geral'!B69)</f>
      </c>
      <c r="C248" s="91"/>
      <c r="D248" s="91"/>
      <c r="E248" s="91"/>
      <c r="F248" s="92"/>
      <c r="G248" s="93">
        <f>AB248</f>
      </c>
      <c r="H248" s="94"/>
      <c r="I248" s="95"/>
      <c r="J248" s="95"/>
      <c r="K248" s="96"/>
      <c r="L248" s="27"/>
      <c r="M248" s="19"/>
      <c r="N248" s="19"/>
      <c r="O248" s="19"/>
      <c r="P248" s="20"/>
      <c r="Q248" s="19"/>
      <c r="R248" s="20"/>
      <c r="S248" s="19"/>
      <c r="T248" s="19"/>
      <c r="U248" s="21"/>
      <c r="V248" s="21"/>
      <c r="W248" s="19"/>
      <c r="X248" s="61"/>
      <c r="Y248" s="64">
        <f>'Plano Geral'!C69</f>
        <v>0</v>
      </c>
      <c r="Z248" s="64">
        <f t="shared" si="2"/>
        <v>0</v>
      </c>
      <c r="AA248" s="97">
        <f>IF('Plano Geral'!B69&lt;&gt;"",IF(Y248&lt;&gt;0,Z248/Y248,1),"")</f>
      </c>
      <c r="AB248" s="97">
        <f aca="true" t="shared" si="3" ref="AB248:AB270">IF(AA248&lt;&gt;"",IF(AA248&gt;=1,1,AA248),"")</f>
      </c>
      <c r="AC248" s="64"/>
      <c r="AD248" s="64"/>
    </row>
    <row r="249" spans="1:30" ht="18.75" thickBot="1">
      <c r="A249" s="114">
        <f>IF('Plano Geral'!A70="","",'Plano Geral'!A70)</f>
      </c>
      <c r="B249" s="99">
        <f>IF('Plano Geral'!B70="","",'Plano Geral'!B70)</f>
      </c>
      <c r="C249" s="103"/>
      <c r="D249" s="103"/>
      <c r="E249" s="103"/>
      <c r="F249" s="104"/>
      <c r="G249" s="101">
        <f>AC249</f>
      </c>
      <c r="H249" s="111"/>
      <c r="I249" s="112"/>
      <c r="J249" s="112"/>
      <c r="K249" s="113"/>
      <c r="L249" s="26"/>
      <c r="M249" s="16"/>
      <c r="N249" s="19"/>
      <c r="O249" s="19"/>
      <c r="P249" s="18"/>
      <c r="Q249" s="16"/>
      <c r="R249" s="18"/>
      <c r="S249" s="16"/>
      <c r="T249" s="16"/>
      <c r="U249" s="21"/>
      <c r="V249" s="21"/>
      <c r="W249" s="19"/>
      <c r="X249" s="61"/>
      <c r="Y249" s="64">
        <f>'Plano Geral'!C70</f>
        <v>0</v>
      </c>
      <c r="Z249" s="64">
        <f t="shared" si="2"/>
        <v>0</v>
      </c>
      <c r="AA249" s="97">
        <f>IF('Plano Geral'!B70&lt;&gt;"",IF(Y249&lt;&gt;0,Z249/Y249,1),"")</f>
      </c>
      <c r="AB249" s="97"/>
      <c r="AC249" s="97">
        <f>IF(AA249&lt;&gt;"",IF(AA249&gt;=1,1,AA249),"")</f>
      </c>
      <c r="AD249" s="64"/>
    </row>
    <row r="250" spans="1:30" ht="18">
      <c r="A250" s="89">
        <f>IF('Plano Geral'!A71="","",'Plano Geral'!A71)</f>
      </c>
      <c r="B250" s="90">
        <f>IF('Plano Geral'!B71="","",'Plano Geral'!B71)</f>
      </c>
      <c r="C250" s="91"/>
      <c r="D250" s="91"/>
      <c r="E250" s="91"/>
      <c r="F250" s="92"/>
      <c r="G250" s="93">
        <f>AB250</f>
      </c>
      <c r="H250" s="94"/>
      <c r="I250" s="95"/>
      <c r="J250" s="95"/>
      <c r="K250" s="96"/>
      <c r="L250" s="27"/>
      <c r="M250" s="19"/>
      <c r="N250" s="19"/>
      <c r="O250" s="19"/>
      <c r="P250" s="20"/>
      <c r="Q250" s="19"/>
      <c r="R250" s="20"/>
      <c r="S250" s="19"/>
      <c r="T250" s="19"/>
      <c r="U250" s="21"/>
      <c r="V250" s="21"/>
      <c r="W250" s="19"/>
      <c r="X250" s="61"/>
      <c r="Y250" s="64">
        <f>'Plano Geral'!C71</f>
        <v>0</v>
      </c>
      <c r="Z250" s="64">
        <f t="shared" si="2"/>
        <v>0</v>
      </c>
      <c r="AA250" s="97">
        <f>IF('Plano Geral'!B71&lt;&gt;"",IF(Y250&lt;&gt;0,Z250/Y250,1),"")</f>
      </c>
      <c r="AB250" s="97">
        <f t="shared" si="3"/>
      </c>
      <c r="AC250" s="64"/>
      <c r="AD250" s="64"/>
    </row>
    <row r="251" spans="1:30" ht="18.75" thickBot="1">
      <c r="A251" s="114">
        <f>IF('Plano Geral'!A72="","",'Plano Geral'!A72)</f>
      </c>
      <c r="B251" s="99">
        <f>IF('Plano Geral'!B72="","",'Plano Geral'!B72)</f>
      </c>
      <c r="C251" s="103"/>
      <c r="D251" s="103"/>
      <c r="E251" s="103"/>
      <c r="F251" s="104"/>
      <c r="G251" s="101">
        <f>AC251</f>
      </c>
      <c r="H251" s="111"/>
      <c r="I251" s="112"/>
      <c r="J251" s="112"/>
      <c r="K251" s="113"/>
      <c r="L251" s="26"/>
      <c r="M251" s="16"/>
      <c r="N251" s="19"/>
      <c r="O251" s="19"/>
      <c r="P251" s="18"/>
      <c r="Q251" s="16"/>
      <c r="R251" s="18"/>
      <c r="S251" s="16"/>
      <c r="T251" s="16"/>
      <c r="U251" s="21"/>
      <c r="V251" s="21"/>
      <c r="W251" s="19"/>
      <c r="X251" s="61"/>
      <c r="Y251" s="64">
        <f>'Plano Geral'!C72</f>
        <v>0</v>
      </c>
      <c r="Z251" s="64">
        <f t="shared" si="2"/>
        <v>0</v>
      </c>
      <c r="AA251" s="97">
        <f>IF('Plano Geral'!B72&lt;&gt;"",IF(Y251&lt;&gt;0,Z251/Y251,1),"")</f>
      </c>
      <c r="AB251" s="97"/>
      <c r="AC251" s="97">
        <f>IF(AA251&lt;&gt;"",IF(AA251&gt;=1,1,AA251),"")</f>
      </c>
      <c r="AD251" s="64"/>
    </row>
    <row r="252" spans="1:30" ht="18">
      <c r="A252" s="89">
        <f>IF('Plano Geral'!A73="","",'Plano Geral'!A73)</f>
      </c>
      <c r="B252" s="90">
        <f>IF('Plano Geral'!B73="","",'Plano Geral'!B73)</f>
      </c>
      <c r="C252" s="91"/>
      <c r="D252" s="91"/>
      <c r="E252" s="91"/>
      <c r="F252" s="92"/>
      <c r="G252" s="93">
        <f>AB252</f>
      </c>
      <c r="H252" s="94"/>
      <c r="I252" s="95"/>
      <c r="J252" s="95"/>
      <c r="K252" s="96"/>
      <c r="L252" s="27"/>
      <c r="M252" s="19"/>
      <c r="N252" s="19"/>
      <c r="O252" s="19"/>
      <c r="P252" s="20"/>
      <c r="Q252" s="19"/>
      <c r="R252" s="20"/>
      <c r="S252" s="19"/>
      <c r="T252" s="19"/>
      <c r="U252" s="21"/>
      <c r="V252" s="21"/>
      <c r="W252" s="19"/>
      <c r="X252" s="61"/>
      <c r="Y252" s="64">
        <f>'Plano Geral'!C73</f>
        <v>0</v>
      </c>
      <c r="Z252" s="64">
        <f t="shared" si="2"/>
        <v>0</v>
      </c>
      <c r="AA252" s="97">
        <f>IF('Plano Geral'!B73&lt;&gt;"",IF(Y252&lt;&gt;0,Z252/Y252,1),"")</f>
      </c>
      <c r="AB252" s="97">
        <f t="shared" si="3"/>
      </c>
      <c r="AC252" s="64"/>
      <c r="AD252" s="64"/>
    </row>
    <row r="253" spans="1:30" ht="18.75" thickBot="1">
      <c r="A253" s="114">
        <f>IF('Plano Geral'!A74="","",'Plano Geral'!A74)</f>
      </c>
      <c r="B253" s="99">
        <f>IF('Plano Geral'!B74="","",'Plano Geral'!B74)</f>
      </c>
      <c r="C253" s="103"/>
      <c r="D253" s="103"/>
      <c r="E253" s="103"/>
      <c r="F253" s="104"/>
      <c r="G253" s="101">
        <f>AC253</f>
      </c>
      <c r="H253" s="111"/>
      <c r="I253" s="112"/>
      <c r="J253" s="112"/>
      <c r="K253" s="113"/>
      <c r="L253" s="26"/>
      <c r="M253" s="16"/>
      <c r="N253" s="19"/>
      <c r="O253" s="19"/>
      <c r="P253" s="18"/>
      <c r="Q253" s="16"/>
      <c r="R253" s="18"/>
      <c r="S253" s="16"/>
      <c r="T253" s="16"/>
      <c r="U253" s="21"/>
      <c r="V253" s="21"/>
      <c r="W253" s="19"/>
      <c r="X253" s="61"/>
      <c r="Y253" s="64">
        <f>'Plano Geral'!C74</f>
        <v>0</v>
      </c>
      <c r="Z253" s="64">
        <f t="shared" si="2"/>
        <v>0</v>
      </c>
      <c r="AA253" s="97">
        <f>IF('Plano Geral'!B74&lt;&gt;"",IF(Y253&lt;&gt;0,Z253/Y253,1),"")</f>
      </c>
      <c r="AB253" s="97"/>
      <c r="AC253" s="97">
        <f>IF(AA253&lt;&gt;"",IF(AA253&gt;=1,1,AA253),"")</f>
      </c>
      <c r="AD253" s="64"/>
    </row>
    <row r="254" spans="1:30" ht="18">
      <c r="A254" s="89">
        <f>IF('Plano Geral'!A75="","",'Plano Geral'!A75)</f>
      </c>
      <c r="B254" s="90">
        <f>IF('Plano Geral'!B75="","",'Plano Geral'!B75)</f>
      </c>
      <c r="C254" s="91"/>
      <c r="D254" s="91"/>
      <c r="E254" s="91"/>
      <c r="F254" s="92"/>
      <c r="G254" s="93">
        <f>AB254</f>
      </c>
      <c r="H254" s="94"/>
      <c r="I254" s="95"/>
      <c r="J254" s="95"/>
      <c r="K254" s="96"/>
      <c r="L254" s="27"/>
      <c r="M254" s="19"/>
      <c r="N254" s="19"/>
      <c r="O254" s="19"/>
      <c r="P254" s="20"/>
      <c r="Q254" s="19"/>
      <c r="R254" s="20"/>
      <c r="S254" s="19"/>
      <c r="T254" s="19"/>
      <c r="U254" s="21"/>
      <c r="V254" s="21"/>
      <c r="W254" s="19"/>
      <c r="X254" s="61"/>
      <c r="Y254" s="64">
        <f>'Plano Geral'!C75</f>
        <v>0</v>
      </c>
      <c r="Z254" s="64">
        <f t="shared" si="2"/>
        <v>0</v>
      </c>
      <c r="AA254" s="97">
        <f>IF('Plano Geral'!B75&lt;&gt;"",IF(Y254&lt;&gt;0,Z254/Y254,1),"")</f>
      </c>
      <c r="AB254" s="97">
        <f t="shared" si="3"/>
      </c>
      <c r="AC254" s="64"/>
      <c r="AD254" s="64"/>
    </row>
    <row r="255" spans="1:30" ht="18.75" thickBot="1">
      <c r="A255" s="114">
        <f>IF('Plano Geral'!A76="","",'Plano Geral'!A76)</f>
      </c>
      <c r="B255" s="99">
        <f>IF('Plano Geral'!B76="","",'Plano Geral'!B76)</f>
      </c>
      <c r="C255" s="103"/>
      <c r="D255" s="103"/>
      <c r="E255" s="103"/>
      <c r="F255" s="104"/>
      <c r="G255" s="101">
        <f>AC255</f>
      </c>
      <c r="H255" s="111"/>
      <c r="I255" s="112"/>
      <c r="J255" s="112"/>
      <c r="K255" s="113"/>
      <c r="L255" s="26"/>
      <c r="M255" s="16"/>
      <c r="N255" s="19"/>
      <c r="O255" s="19"/>
      <c r="P255" s="18"/>
      <c r="Q255" s="16"/>
      <c r="R255" s="18"/>
      <c r="S255" s="16"/>
      <c r="T255" s="16"/>
      <c r="U255" s="21"/>
      <c r="V255" s="21"/>
      <c r="W255" s="19"/>
      <c r="X255" s="61"/>
      <c r="Y255" s="64">
        <f>'Plano Geral'!C76</f>
        <v>0</v>
      </c>
      <c r="Z255" s="64">
        <f t="shared" si="2"/>
        <v>0</v>
      </c>
      <c r="AA255" s="97">
        <f>IF('Plano Geral'!B76&lt;&gt;"",IF(Y255&lt;&gt;0,Z255/Y255,1),"")</f>
      </c>
      <c r="AB255" s="97"/>
      <c r="AC255" s="97">
        <f>IF(AA255&lt;&gt;"",IF(AA255&gt;=1,1,AA255),"")</f>
      </c>
      <c r="AD255" s="64"/>
    </row>
    <row r="256" spans="1:30" ht="18">
      <c r="A256" s="89">
        <f>IF('Plano Geral'!A77="","",'Plano Geral'!A77)</f>
      </c>
      <c r="B256" s="90">
        <f>IF('Plano Geral'!B77="","",'Plano Geral'!B77)</f>
      </c>
      <c r="C256" s="91"/>
      <c r="D256" s="91"/>
      <c r="E256" s="91"/>
      <c r="F256" s="92"/>
      <c r="G256" s="93">
        <f>AB256</f>
      </c>
      <c r="H256" s="94"/>
      <c r="I256" s="95"/>
      <c r="J256" s="95"/>
      <c r="K256" s="96"/>
      <c r="L256" s="27"/>
      <c r="M256" s="19"/>
      <c r="N256" s="19"/>
      <c r="O256" s="19"/>
      <c r="P256" s="20"/>
      <c r="Q256" s="19"/>
      <c r="R256" s="20"/>
      <c r="S256" s="19"/>
      <c r="T256" s="19"/>
      <c r="U256" s="21"/>
      <c r="V256" s="21"/>
      <c r="W256" s="19"/>
      <c r="X256" s="61"/>
      <c r="Y256" s="64">
        <f>'Plano Geral'!C77</f>
        <v>0</v>
      </c>
      <c r="Z256" s="64">
        <f t="shared" si="2"/>
        <v>0</v>
      </c>
      <c r="AA256" s="97">
        <f>IF('Plano Geral'!B77&lt;&gt;"",IF(Y256&lt;&gt;0,Z256/Y256,1),"")</f>
      </c>
      <c r="AB256" s="97">
        <f t="shared" si="3"/>
      </c>
      <c r="AC256" s="64"/>
      <c r="AD256" s="64"/>
    </row>
    <row r="257" spans="1:30" ht="18.75" thickBot="1">
      <c r="A257" s="114">
        <f>IF('Plano Geral'!A78="","",'Plano Geral'!A78)</f>
      </c>
      <c r="B257" s="99">
        <f>IF('Plano Geral'!B78="","",'Plano Geral'!B78)</f>
      </c>
      <c r="C257" s="103"/>
      <c r="D257" s="103"/>
      <c r="E257" s="103"/>
      <c r="F257" s="104"/>
      <c r="G257" s="101">
        <f>AC257</f>
      </c>
      <c r="H257" s="111"/>
      <c r="I257" s="112"/>
      <c r="J257" s="112"/>
      <c r="K257" s="113"/>
      <c r="L257" s="26"/>
      <c r="M257" s="16"/>
      <c r="N257" s="19"/>
      <c r="O257" s="19"/>
      <c r="P257" s="18"/>
      <c r="Q257" s="16"/>
      <c r="R257" s="18"/>
      <c r="S257" s="16"/>
      <c r="T257" s="16"/>
      <c r="U257" s="21"/>
      <c r="V257" s="21"/>
      <c r="W257" s="19"/>
      <c r="X257" s="61"/>
      <c r="Y257" s="64">
        <f>'Plano Geral'!C78</f>
        <v>0</v>
      </c>
      <c r="Z257" s="64">
        <f t="shared" si="2"/>
        <v>0</v>
      </c>
      <c r="AA257" s="97">
        <f>IF('Plano Geral'!B78&lt;&gt;"",IF(Y257&lt;&gt;0,Z257/Y257,1),"")</f>
      </c>
      <c r="AB257" s="97"/>
      <c r="AC257" s="97">
        <f>IF(AA257&lt;&gt;"",IF(AA257&gt;=1,1,AA257),"")</f>
      </c>
      <c r="AD257" s="64"/>
    </row>
    <row r="258" spans="1:30" ht="18">
      <c r="A258" s="89">
        <f>IF('Plano Geral'!A79="","",'Plano Geral'!A79)</f>
      </c>
      <c r="B258" s="90">
        <f>IF('Plano Geral'!B79="","",'Plano Geral'!B79)</f>
      </c>
      <c r="C258" s="91"/>
      <c r="D258" s="91"/>
      <c r="E258" s="91"/>
      <c r="F258" s="92"/>
      <c r="G258" s="93">
        <f>AB258</f>
      </c>
      <c r="H258" s="94"/>
      <c r="I258" s="95"/>
      <c r="J258" s="95"/>
      <c r="K258" s="96"/>
      <c r="L258" s="27"/>
      <c r="M258" s="19"/>
      <c r="N258" s="19"/>
      <c r="O258" s="19"/>
      <c r="P258" s="20"/>
      <c r="Q258" s="19"/>
      <c r="R258" s="20"/>
      <c r="S258" s="19"/>
      <c r="T258" s="19"/>
      <c r="U258" s="21"/>
      <c r="V258" s="21"/>
      <c r="W258" s="19"/>
      <c r="X258" s="61"/>
      <c r="Y258" s="64">
        <f>'Plano Geral'!C79</f>
        <v>0</v>
      </c>
      <c r="Z258" s="64">
        <f t="shared" si="2"/>
        <v>0</v>
      </c>
      <c r="AA258" s="97">
        <f>IF('Plano Geral'!B79&lt;&gt;"",IF(Y258&lt;&gt;0,Z258/Y258,1),"")</f>
      </c>
      <c r="AB258" s="97">
        <f t="shared" si="3"/>
      </c>
      <c r="AC258" s="64"/>
      <c r="AD258" s="64"/>
    </row>
    <row r="259" spans="1:30" ht="18.75" thickBot="1">
      <c r="A259" s="114">
        <f>IF('Plano Geral'!A80="","",'Plano Geral'!A80)</f>
      </c>
      <c r="B259" s="99">
        <f>IF('Plano Geral'!B80="","",'Plano Geral'!B80)</f>
      </c>
      <c r="C259" s="103"/>
      <c r="D259" s="103"/>
      <c r="E259" s="103"/>
      <c r="F259" s="104"/>
      <c r="G259" s="101">
        <f>AC259</f>
      </c>
      <c r="H259" s="111"/>
      <c r="I259" s="112"/>
      <c r="J259" s="112"/>
      <c r="K259" s="113"/>
      <c r="L259" s="26"/>
      <c r="M259" s="16"/>
      <c r="N259" s="19"/>
      <c r="O259" s="19"/>
      <c r="P259" s="18"/>
      <c r="Q259" s="16"/>
      <c r="R259" s="18"/>
      <c r="S259" s="16"/>
      <c r="T259" s="16"/>
      <c r="U259" s="21"/>
      <c r="V259" s="21"/>
      <c r="W259" s="19"/>
      <c r="X259" s="61"/>
      <c r="Y259" s="64">
        <f>'Plano Geral'!C80</f>
        <v>0</v>
      </c>
      <c r="Z259" s="64">
        <f t="shared" si="2"/>
        <v>0</v>
      </c>
      <c r="AA259" s="97">
        <f>IF('Plano Geral'!B80&lt;&gt;"",IF(Y259&lt;&gt;0,Z259/Y259,1),"")</f>
      </c>
      <c r="AB259" s="97"/>
      <c r="AC259" s="97">
        <f>IF(AA259&lt;&gt;"",IF(AA259&gt;=1,1,AA259),"")</f>
      </c>
      <c r="AD259" s="64"/>
    </row>
    <row r="260" spans="1:30" ht="18">
      <c r="A260" s="89">
        <f>IF('Plano Geral'!A81="","",'Plano Geral'!A81)</f>
      </c>
      <c r="B260" s="118">
        <f>IF('Plano Geral'!B81="","",'Plano Geral'!B81)</f>
      </c>
      <c r="C260" s="91"/>
      <c r="D260" s="91"/>
      <c r="E260" s="91"/>
      <c r="F260" s="92"/>
      <c r="G260" s="93">
        <f>AB260</f>
      </c>
      <c r="H260" s="115"/>
      <c r="I260" s="116"/>
      <c r="J260" s="116"/>
      <c r="K260" s="117"/>
      <c r="L260" s="27"/>
      <c r="M260" s="19"/>
      <c r="N260" s="19"/>
      <c r="O260" s="19"/>
      <c r="P260" s="20"/>
      <c r="Q260" s="19"/>
      <c r="R260" s="20"/>
      <c r="S260" s="19"/>
      <c r="T260" s="19"/>
      <c r="U260" s="21"/>
      <c r="V260" s="21"/>
      <c r="W260" s="19"/>
      <c r="X260" s="61"/>
      <c r="Y260" s="64">
        <f>'Plano Geral'!C81</f>
        <v>0</v>
      </c>
      <c r="Z260" s="64">
        <f t="shared" si="2"/>
        <v>0</v>
      </c>
      <c r="AA260" s="97">
        <f>IF('Plano Geral'!B81&lt;&gt;"",IF(Y260&lt;&gt;0,Z260/Y260,1),"")</f>
      </c>
      <c r="AB260" s="97">
        <f t="shared" si="3"/>
      </c>
      <c r="AC260" s="97"/>
      <c r="AD260" s="64"/>
    </row>
    <row r="261" spans="1:30" ht="18.75" thickBot="1">
      <c r="A261" s="114">
        <f>IF('Plano Geral'!A82="","",'Plano Geral'!A82)</f>
      </c>
      <c r="B261" s="119">
        <f>IF('Plano Geral'!B82="","",'Plano Geral'!B82)</f>
      </c>
      <c r="C261" s="103"/>
      <c r="D261" s="103"/>
      <c r="E261" s="103"/>
      <c r="F261" s="104"/>
      <c r="G261" s="120">
        <f>AC261</f>
      </c>
      <c r="H261" s="111"/>
      <c r="I261" s="112"/>
      <c r="J261" s="112"/>
      <c r="K261" s="113"/>
      <c r="L261" s="26"/>
      <c r="M261" s="19"/>
      <c r="N261" s="19"/>
      <c r="O261" s="19"/>
      <c r="P261" s="20"/>
      <c r="Q261" s="19"/>
      <c r="R261" s="20"/>
      <c r="S261" s="19"/>
      <c r="T261" s="19"/>
      <c r="U261" s="21"/>
      <c r="V261" s="19"/>
      <c r="W261" s="19"/>
      <c r="X261" s="61"/>
      <c r="Y261" s="64">
        <f>'Plano Geral'!C82</f>
        <v>0</v>
      </c>
      <c r="Z261" s="64">
        <f t="shared" si="2"/>
        <v>0</v>
      </c>
      <c r="AA261" s="97">
        <f>IF('Plano Geral'!B82&lt;&gt;"",IF(Y261&lt;&gt;0,Z261/Y261,1),"")</f>
      </c>
      <c r="AB261" s="97"/>
      <c r="AC261" s="97">
        <f>IF(AA261&lt;&gt;"",IF(AA261&gt;=1,1,AA261),"")</f>
      </c>
      <c r="AD261" s="64"/>
    </row>
    <row r="262" spans="1:29" ht="18">
      <c r="A262" s="60"/>
      <c r="B262" s="118">
        <f>IF('Plano Geral'!B83="","",'Plano Geral'!B83)</f>
      </c>
      <c r="C262" s="91"/>
      <c r="D262" s="91"/>
      <c r="E262" s="91"/>
      <c r="F262" s="92"/>
      <c r="G262" s="93">
        <f>AB262</f>
      </c>
      <c r="H262" s="115"/>
      <c r="I262" s="116"/>
      <c r="J262" s="116"/>
      <c r="K262" s="117"/>
      <c r="L262" s="27"/>
      <c r="M262" s="19"/>
      <c r="N262" s="19"/>
      <c r="O262" s="19"/>
      <c r="P262" s="20"/>
      <c r="Q262" s="19"/>
      <c r="R262" s="20"/>
      <c r="S262" s="19"/>
      <c r="T262" s="19"/>
      <c r="U262" s="21"/>
      <c r="V262" s="21"/>
      <c r="W262" s="19"/>
      <c r="Y262" s="64">
        <f>'Plano Geral'!C83</f>
        <v>0</v>
      </c>
      <c r="Z262" s="64">
        <f aca="true" t="shared" si="4" ref="Z262:Z303">SUM(L262:W262)</f>
        <v>0</v>
      </c>
      <c r="AA262" s="97">
        <f>IF('Plano Geral'!B83&lt;&gt;"",IF(Y262&lt;&gt;0,Z262/Y262,1),"")</f>
      </c>
      <c r="AB262" s="97">
        <f t="shared" si="3"/>
      </c>
      <c r="AC262" s="97"/>
    </row>
    <row r="263" spans="1:29" ht="18.75" thickBot="1">
      <c r="A263" s="60"/>
      <c r="B263" s="119">
        <f>IF('Plano Geral'!B84="","",'Plano Geral'!B84)</f>
      </c>
      <c r="C263" s="103"/>
      <c r="D263" s="103"/>
      <c r="E263" s="103"/>
      <c r="F263" s="104"/>
      <c r="G263" s="120">
        <f>AC263</f>
      </c>
      <c r="H263" s="111"/>
      <c r="I263" s="112"/>
      <c r="J263" s="112"/>
      <c r="K263" s="113"/>
      <c r="L263" s="26"/>
      <c r="M263" s="19"/>
      <c r="N263" s="19"/>
      <c r="O263" s="19"/>
      <c r="P263" s="20"/>
      <c r="Q263" s="19"/>
      <c r="R263" s="20"/>
      <c r="S263" s="19"/>
      <c r="T263" s="19"/>
      <c r="U263" s="21"/>
      <c r="V263" s="19"/>
      <c r="W263" s="19"/>
      <c r="Y263" s="64">
        <f>'Plano Geral'!C84</f>
        <v>0</v>
      </c>
      <c r="Z263" s="64">
        <f t="shared" si="4"/>
        <v>0</v>
      </c>
      <c r="AA263" s="97">
        <f>IF('Plano Geral'!B84&lt;&gt;"",IF(Y263&lt;&gt;0,Z263/Y263,1),"")</f>
      </c>
      <c r="AB263" s="97"/>
      <c r="AC263" s="97">
        <f>IF(AA263&lt;&gt;"",IF(AA263&gt;=1,1,AA263),"")</f>
      </c>
    </row>
    <row r="264" spans="1:29" ht="18">
      <c r="A264" s="60"/>
      <c r="B264" s="118">
        <f>IF('Plano Geral'!B85="","",'Plano Geral'!B85)</f>
      </c>
      <c r="C264" s="91"/>
      <c r="D264" s="91"/>
      <c r="E264" s="91"/>
      <c r="F264" s="92"/>
      <c r="G264" s="93">
        <f>AB264</f>
      </c>
      <c r="H264" s="115"/>
      <c r="I264" s="116"/>
      <c r="J264" s="116"/>
      <c r="K264" s="117"/>
      <c r="L264" s="27"/>
      <c r="M264" s="19"/>
      <c r="N264" s="19"/>
      <c r="O264" s="19"/>
      <c r="P264" s="20"/>
      <c r="Q264" s="19"/>
      <c r="R264" s="20"/>
      <c r="S264" s="19"/>
      <c r="T264" s="19"/>
      <c r="U264" s="21"/>
      <c r="V264" s="21"/>
      <c r="W264" s="19"/>
      <c r="Y264" s="64">
        <f>'Plano Geral'!C85</f>
        <v>0</v>
      </c>
      <c r="Z264" s="64">
        <f t="shared" si="4"/>
        <v>0</v>
      </c>
      <c r="AA264" s="97">
        <f>IF('Plano Geral'!B85&lt;&gt;"",IF(Y264&lt;&gt;0,Z264/Y264,1),"")</f>
      </c>
      <c r="AB264" s="97">
        <f t="shared" si="3"/>
      </c>
      <c r="AC264" s="97"/>
    </row>
    <row r="265" spans="1:29" ht="18.75" thickBot="1">
      <c r="A265" s="60"/>
      <c r="B265" s="119">
        <f>IF('Plano Geral'!B86="","",'Plano Geral'!B86)</f>
      </c>
      <c r="C265" s="103"/>
      <c r="D265" s="103"/>
      <c r="E265" s="103"/>
      <c r="F265" s="104"/>
      <c r="G265" s="120">
        <f>AC265</f>
      </c>
      <c r="H265" s="111"/>
      <c r="I265" s="112"/>
      <c r="J265" s="112"/>
      <c r="K265" s="113"/>
      <c r="L265" s="26"/>
      <c r="M265" s="19"/>
      <c r="N265" s="19"/>
      <c r="O265" s="19"/>
      <c r="P265" s="20"/>
      <c r="Q265" s="19"/>
      <c r="R265" s="20"/>
      <c r="S265" s="19"/>
      <c r="T265" s="19"/>
      <c r="U265" s="21"/>
      <c r="V265" s="19"/>
      <c r="W265" s="19"/>
      <c r="Y265" s="64">
        <f>'Plano Geral'!C86</f>
        <v>0</v>
      </c>
      <c r="Z265" s="64">
        <f t="shared" si="4"/>
        <v>0</v>
      </c>
      <c r="AA265" s="97">
        <f>IF('Plano Geral'!B86&lt;&gt;"",IF(Y265&lt;&gt;0,Z265/Y265,1),"")</f>
      </c>
      <c r="AB265" s="97"/>
      <c r="AC265" s="97">
        <f>IF(AA265&lt;&gt;"",IF(AA265&gt;=1,1,AA265),"")</f>
      </c>
    </row>
    <row r="266" spans="1:29" ht="18">
      <c r="A266" s="60"/>
      <c r="B266" s="118">
        <f>IF('Plano Geral'!B87="","",'Plano Geral'!B87)</f>
      </c>
      <c r="C266" s="91"/>
      <c r="D266" s="91"/>
      <c r="E266" s="91"/>
      <c r="F266" s="92"/>
      <c r="G266" s="93">
        <f>AB266</f>
      </c>
      <c r="H266" s="115"/>
      <c r="I266" s="116"/>
      <c r="J266" s="116"/>
      <c r="K266" s="117"/>
      <c r="L266" s="27"/>
      <c r="M266" s="19"/>
      <c r="N266" s="19"/>
      <c r="O266" s="19"/>
      <c r="P266" s="20"/>
      <c r="Q266" s="19"/>
      <c r="R266" s="20"/>
      <c r="S266" s="19"/>
      <c r="T266" s="19"/>
      <c r="U266" s="21"/>
      <c r="V266" s="21"/>
      <c r="W266" s="19"/>
      <c r="Y266" s="64">
        <f>'Plano Geral'!C87</f>
        <v>0</v>
      </c>
      <c r="Z266" s="64">
        <f t="shared" si="4"/>
        <v>0</v>
      </c>
      <c r="AA266" s="97">
        <f>IF('Plano Geral'!B87&lt;&gt;"",IF(Y266&lt;&gt;0,Z266/Y266,1),"")</f>
      </c>
      <c r="AB266" s="97">
        <f t="shared" si="3"/>
      </c>
      <c r="AC266" s="97"/>
    </row>
    <row r="267" spans="2:29" ht="18.75" thickBot="1">
      <c r="B267" s="119">
        <f>IF('Plano Geral'!B88="","",'Plano Geral'!B88)</f>
      </c>
      <c r="C267" s="121"/>
      <c r="D267" s="121"/>
      <c r="E267" s="121"/>
      <c r="F267" s="122"/>
      <c r="G267" s="120">
        <f>AC267</f>
      </c>
      <c r="H267" s="111"/>
      <c r="I267" s="112"/>
      <c r="J267" s="112"/>
      <c r="K267" s="113"/>
      <c r="L267" s="26"/>
      <c r="M267" s="19"/>
      <c r="N267" s="19"/>
      <c r="O267" s="19"/>
      <c r="P267" s="20"/>
      <c r="Q267" s="19"/>
      <c r="R267" s="20"/>
      <c r="S267" s="19"/>
      <c r="T267" s="19"/>
      <c r="U267" s="21"/>
      <c r="V267" s="19"/>
      <c r="W267" s="19"/>
      <c r="Y267" s="64">
        <f>'Plano Geral'!C88</f>
        <v>0</v>
      </c>
      <c r="Z267" s="64">
        <f t="shared" si="4"/>
        <v>0</v>
      </c>
      <c r="AA267" s="97">
        <f>IF('Plano Geral'!B88&lt;&gt;"",IF(Y267&lt;&gt;0,Z267/Y267,1),"")</f>
      </c>
      <c r="AB267" s="97"/>
      <c r="AC267" s="97">
        <f>IF(AA267&lt;&gt;"",IF(AA267&gt;=1,1,AA267),"")</f>
      </c>
    </row>
    <row r="268" spans="2:29" ht="18">
      <c r="B268" s="118">
        <f>IF('Plano Geral'!B89="","",'Plano Geral'!B89)</f>
      </c>
      <c r="C268" s="123"/>
      <c r="D268" s="123"/>
      <c r="E268" s="123"/>
      <c r="F268" s="124"/>
      <c r="G268" s="93">
        <f>AB268</f>
      </c>
      <c r="H268" s="115"/>
      <c r="I268" s="116"/>
      <c r="J268" s="116"/>
      <c r="K268" s="117"/>
      <c r="L268" s="27"/>
      <c r="M268" s="19"/>
      <c r="N268" s="19"/>
      <c r="O268" s="19"/>
      <c r="P268" s="20"/>
      <c r="Q268" s="19"/>
      <c r="R268" s="20"/>
      <c r="S268" s="19"/>
      <c r="T268" s="19"/>
      <c r="U268" s="21"/>
      <c r="V268" s="21"/>
      <c r="W268" s="19"/>
      <c r="Y268" s="64">
        <f>'Plano Geral'!C89</f>
        <v>0</v>
      </c>
      <c r="Z268" s="64">
        <f t="shared" si="4"/>
        <v>0</v>
      </c>
      <c r="AA268" s="97">
        <f>IF('Plano Geral'!B89&lt;&gt;"",IF(Y268&lt;&gt;0,Z268/Y268,1),"")</f>
      </c>
      <c r="AB268" s="97">
        <f t="shared" si="3"/>
      </c>
      <c r="AC268" s="97"/>
    </row>
    <row r="269" spans="2:29" ht="18.75" thickBot="1">
      <c r="B269" s="119">
        <f>IF('Plano Geral'!B90="","",'Plano Geral'!B90)</f>
      </c>
      <c r="C269" s="121"/>
      <c r="D269" s="121"/>
      <c r="E269" s="121"/>
      <c r="F269" s="122"/>
      <c r="G269" s="120">
        <f>AC269</f>
      </c>
      <c r="H269" s="111"/>
      <c r="I269" s="112"/>
      <c r="J269" s="112"/>
      <c r="K269" s="113"/>
      <c r="L269" s="26"/>
      <c r="M269" s="19"/>
      <c r="N269" s="19"/>
      <c r="O269" s="19"/>
      <c r="P269" s="20"/>
      <c r="Q269" s="19"/>
      <c r="R269" s="20"/>
      <c r="S269" s="19"/>
      <c r="T269" s="19"/>
      <c r="U269" s="21"/>
      <c r="V269" s="19"/>
      <c r="W269" s="19"/>
      <c r="Y269" s="64">
        <f>'Plano Geral'!C90</f>
        <v>0</v>
      </c>
      <c r="Z269" s="64">
        <f t="shared" si="4"/>
        <v>0</v>
      </c>
      <c r="AA269" s="97">
        <f>IF('Plano Geral'!B90&lt;&gt;"",IF(Y269&lt;&gt;0,Z269/Y269,1),"")</f>
      </c>
      <c r="AB269" s="97"/>
      <c r="AC269" s="97">
        <f>IF(AA269&lt;&gt;"",IF(AA269&gt;=1,1,AA269),"")</f>
      </c>
    </row>
    <row r="270" spans="2:29" ht="18">
      <c r="B270" s="118">
        <f>IF('Plano Geral'!B91="","",'Plano Geral'!B91)</f>
      </c>
      <c r="C270" s="123"/>
      <c r="D270" s="123"/>
      <c r="E270" s="123"/>
      <c r="F270" s="124"/>
      <c r="G270" s="93">
        <f>AB270</f>
      </c>
      <c r="H270" s="115"/>
      <c r="I270" s="116"/>
      <c r="J270" s="116"/>
      <c r="K270" s="117"/>
      <c r="L270" s="27"/>
      <c r="M270" s="19"/>
      <c r="N270" s="19"/>
      <c r="O270" s="19"/>
      <c r="P270" s="20"/>
      <c r="Q270" s="19"/>
      <c r="R270" s="20"/>
      <c r="S270" s="19"/>
      <c r="T270" s="19"/>
      <c r="U270" s="21"/>
      <c r="V270" s="21"/>
      <c r="W270" s="19"/>
      <c r="Y270" s="64">
        <f>'Plano Geral'!C91</f>
        <v>0</v>
      </c>
      <c r="Z270" s="64">
        <f t="shared" si="4"/>
        <v>0</v>
      </c>
      <c r="AA270" s="97">
        <f>IF('Plano Geral'!B91&lt;&gt;"",IF(Y270&lt;&gt;0,Z270/Y270,1),"")</f>
      </c>
      <c r="AB270" s="97">
        <f t="shared" si="3"/>
      </c>
      <c r="AC270" s="97"/>
    </row>
    <row r="271" spans="2:29" ht="18.75" thickBot="1">
      <c r="B271" s="119">
        <f>IF('Plano Geral'!B92="","",'Plano Geral'!B92)</f>
      </c>
      <c r="C271" s="121"/>
      <c r="D271" s="121"/>
      <c r="E271" s="121"/>
      <c r="F271" s="122"/>
      <c r="G271" s="120">
        <f>AC271</f>
      </c>
      <c r="H271" s="111"/>
      <c r="I271" s="112"/>
      <c r="J271" s="112"/>
      <c r="K271" s="113"/>
      <c r="L271" s="26"/>
      <c r="M271" s="19"/>
      <c r="N271" s="19"/>
      <c r="O271" s="19"/>
      <c r="P271" s="20"/>
      <c r="Q271" s="19"/>
      <c r="R271" s="20"/>
      <c r="S271" s="19"/>
      <c r="T271" s="19"/>
      <c r="U271" s="21"/>
      <c r="V271" s="19"/>
      <c r="W271" s="19"/>
      <c r="Y271" s="64">
        <f>'Plano Geral'!C92</f>
        <v>0</v>
      </c>
      <c r="Z271" s="64">
        <f t="shared" si="4"/>
        <v>0</v>
      </c>
      <c r="AA271" s="97">
        <f>IF('Plano Geral'!B92&lt;&gt;"",IF(Y271&lt;&gt;0,Z271/Y271,1),"")</f>
      </c>
      <c r="AB271" s="97"/>
      <c r="AC271" s="97">
        <f>IF(AA271&lt;&gt;"",IF(AA271&gt;=1,1,AA271),"")</f>
      </c>
    </row>
    <row r="272" spans="2:30" ht="18">
      <c r="B272" s="118">
        <f>IF('Plano Geral'!B93="","",'Plano Geral'!B93)</f>
      </c>
      <c r="C272" s="123"/>
      <c r="D272" s="123"/>
      <c r="E272" s="123"/>
      <c r="F272" s="124"/>
      <c r="G272" s="93">
        <f>AB272</f>
      </c>
      <c r="H272" s="115"/>
      <c r="I272" s="116"/>
      <c r="J272" s="116"/>
      <c r="K272" s="117"/>
      <c r="L272" s="27"/>
      <c r="M272" s="19"/>
      <c r="N272" s="19"/>
      <c r="O272" s="19"/>
      <c r="P272" s="20"/>
      <c r="Q272" s="19"/>
      <c r="R272" s="20"/>
      <c r="S272" s="19"/>
      <c r="T272" s="19"/>
      <c r="U272" s="21"/>
      <c r="V272" s="21"/>
      <c r="W272" s="19"/>
      <c r="Y272" s="64">
        <f>'Plano Geral'!C93</f>
        <v>0</v>
      </c>
      <c r="Z272" s="64">
        <f t="shared" si="4"/>
        <v>0</v>
      </c>
      <c r="AA272" s="97">
        <f>IF('Plano Geral'!B93&lt;&gt;"",IF(Y272&lt;&gt;0,Z272/Y272,1),"")</f>
      </c>
      <c r="AB272" s="97">
        <f>IF(AA272&lt;&gt;"",IF(AA272&gt;=1,1,AA272),"")</f>
      </c>
      <c r="AC272" s="64"/>
      <c r="AD272" s="64"/>
    </row>
    <row r="273" spans="2:30" ht="18.75" thickBot="1">
      <c r="B273" s="119">
        <f>IF('Plano Geral'!B94="","",'Plano Geral'!B94)</f>
      </c>
      <c r="C273" s="121"/>
      <c r="D273" s="121"/>
      <c r="E273" s="121"/>
      <c r="F273" s="122"/>
      <c r="G273" s="120">
        <f>AC273</f>
      </c>
      <c r="H273" s="111"/>
      <c r="I273" s="112"/>
      <c r="J273" s="112"/>
      <c r="K273" s="113"/>
      <c r="L273" s="26"/>
      <c r="M273" s="19"/>
      <c r="N273" s="19"/>
      <c r="O273" s="19"/>
      <c r="P273" s="20"/>
      <c r="Q273" s="19"/>
      <c r="R273" s="20"/>
      <c r="S273" s="19"/>
      <c r="T273" s="19"/>
      <c r="U273" s="21"/>
      <c r="V273" s="19"/>
      <c r="W273" s="19"/>
      <c r="Y273" s="64">
        <f>'Plano Geral'!C94</f>
        <v>0</v>
      </c>
      <c r="Z273" s="64">
        <f t="shared" si="4"/>
        <v>0</v>
      </c>
      <c r="AA273" s="97">
        <f>IF('Plano Geral'!B94&lt;&gt;"",IF(Y273&lt;&gt;0,Z273/Y273,1),"")</f>
      </c>
      <c r="AB273" s="97"/>
      <c r="AC273" s="97">
        <f>IF(AA273&lt;&gt;"",IF(AA273&gt;=1,1,AA273),"")</f>
      </c>
      <c r="AD273" s="64"/>
    </row>
    <row r="274" spans="2:30" ht="18">
      <c r="B274" s="118">
        <f>IF('Plano Geral'!B95="","",'Plano Geral'!B95)</f>
      </c>
      <c r="C274" s="123"/>
      <c r="D274" s="123"/>
      <c r="E274" s="123"/>
      <c r="F274" s="124"/>
      <c r="G274" s="93">
        <f>AB274</f>
      </c>
      <c r="H274" s="115"/>
      <c r="I274" s="116"/>
      <c r="J274" s="116"/>
      <c r="K274" s="117"/>
      <c r="L274" s="27"/>
      <c r="M274" s="19"/>
      <c r="N274" s="19"/>
      <c r="O274" s="19"/>
      <c r="P274" s="20"/>
      <c r="Q274" s="19"/>
      <c r="R274" s="20"/>
      <c r="S274" s="19"/>
      <c r="T274" s="19"/>
      <c r="U274" s="21"/>
      <c r="V274" s="21"/>
      <c r="W274" s="19"/>
      <c r="Y274" s="64">
        <f>'Plano Geral'!C95</f>
        <v>0</v>
      </c>
      <c r="Z274" s="64">
        <f t="shared" si="4"/>
        <v>0</v>
      </c>
      <c r="AA274" s="97">
        <f>IF('Plano Geral'!B95&lt;&gt;"",IF(Y274&lt;&gt;0,Z274/Y274,1),"")</f>
      </c>
      <c r="AB274" s="97">
        <f>IF(AA274&lt;&gt;"",IF(AA274&gt;=1,1,AA274),"")</f>
      </c>
      <c r="AC274" s="64"/>
      <c r="AD274" s="64"/>
    </row>
    <row r="275" spans="2:30" ht="18.75" thickBot="1">
      <c r="B275" s="119">
        <f>IF('Plano Geral'!B96="","",'Plano Geral'!B96)</f>
      </c>
      <c r="C275" s="121"/>
      <c r="D275" s="121"/>
      <c r="E275" s="121"/>
      <c r="F275" s="122"/>
      <c r="G275" s="120">
        <f>AC275</f>
      </c>
      <c r="H275" s="111"/>
      <c r="I275" s="112"/>
      <c r="J275" s="112"/>
      <c r="K275" s="113"/>
      <c r="L275" s="26"/>
      <c r="M275" s="19"/>
      <c r="N275" s="19"/>
      <c r="O275" s="19"/>
      <c r="P275" s="20"/>
      <c r="Q275" s="19"/>
      <c r="R275" s="20"/>
      <c r="S275" s="19"/>
      <c r="T275" s="19"/>
      <c r="U275" s="21"/>
      <c r="V275" s="19"/>
      <c r="W275" s="19"/>
      <c r="Y275" s="64">
        <f>'Plano Geral'!C96</f>
        <v>0</v>
      </c>
      <c r="Z275" s="64">
        <f t="shared" si="4"/>
        <v>0</v>
      </c>
      <c r="AA275" s="97">
        <f>IF('Plano Geral'!B96&lt;&gt;"",IF(Y275&lt;&gt;0,Z275/Y275,1),"")</f>
      </c>
      <c r="AB275" s="97"/>
      <c r="AC275" s="97">
        <f>IF(AA275&lt;&gt;"",IF(AA275&gt;=1,1,AA275),"")</f>
      </c>
      <c r="AD275" s="64"/>
    </row>
    <row r="276" spans="2:30" ht="18">
      <c r="B276" s="118">
        <f>IF('Plano Geral'!B97="","",'Plano Geral'!B97)</f>
      </c>
      <c r="C276" s="123"/>
      <c r="D276" s="123"/>
      <c r="E276" s="123"/>
      <c r="F276" s="124"/>
      <c r="G276" s="93">
        <f>AB276</f>
      </c>
      <c r="H276" s="115"/>
      <c r="I276" s="116"/>
      <c r="J276" s="116"/>
      <c r="K276" s="117"/>
      <c r="L276" s="27"/>
      <c r="M276" s="19"/>
      <c r="N276" s="19"/>
      <c r="O276" s="19"/>
      <c r="P276" s="20"/>
      <c r="Q276" s="19"/>
      <c r="R276" s="20"/>
      <c r="S276" s="19"/>
      <c r="T276" s="19"/>
      <c r="U276" s="21"/>
      <c r="V276" s="21"/>
      <c r="W276" s="19"/>
      <c r="Y276" s="64">
        <f>'Plano Geral'!C97</f>
        <v>0</v>
      </c>
      <c r="Z276" s="64">
        <f t="shared" si="4"/>
        <v>0</v>
      </c>
      <c r="AA276" s="97">
        <f>IF('Plano Geral'!B97&lt;&gt;"",IF(Y276&lt;&gt;0,Z276/Y276,1),"")</f>
      </c>
      <c r="AB276" s="97">
        <f>IF(AA276&lt;&gt;"",IF(AA276&gt;=1,1,AA276),"")</f>
      </c>
      <c r="AC276" s="64"/>
      <c r="AD276" s="64"/>
    </row>
    <row r="277" spans="2:30" ht="18.75" thickBot="1">
      <c r="B277" s="119">
        <f>IF('Plano Geral'!B98="","",'Plano Geral'!B98)</f>
      </c>
      <c r="C277" s="121"/>
      <c r="D277" s="121"/>
      <c r="E277" s="121"/>
      <c r="F277" s="122"/>
      <c r="G277" s="120">
        <f>AC277</f>
      </c>
      <c r="H277" s="111"/>
      <c r="I277" s="112"/>
      <c r="J277" s="112"/>
      <c r="K277" s="113"/>
      <c r="L277" s="26"/>
      <c r="M277" s="19"/>
      <c r="N277" s="19"/>
      <c r="O277" s="19"/>
      <c r="P277" s="20"/>
      <c r="Q277" s="19"/>
      <c r="R277" s="20"/>
      <c r="S277" s="19"/>
      <c r="T277" s="19"/>
      <c r="U277" s="21"/>
      <c r="V277" s="19"/>
      <c r="W277" s="19"/>
      <c r="Y277" s="64">
        <f>'Plano Geral'!C98</f>
        <v>0</v>
      </c>
      <c r="Z277" s="64">
        <f t="shared" si="4"/>
        <v>0</v>
      </c>
      <c r="AA277" s="97">
        <f>IF('Plano Geral'!B98&lt;&gt;"",IF(Y277&lt;&gt;0,Z277/Y277,1),"")</f>
      </c>
      <c r="AB277" s="97"/>
      <c r="AC277" s="97">
        <f>IF(AA277&lt;&gt;"",IF(AA277&gt;=1,1,AA277),"")</f>
      </c>
      <c r="AD277" s="64"/>
    </row>
    <row r="278" spans="2:30" ht="18">
      <c r="B278" s="118">
        <f>IF('Plano Geral'!B99="","",'Plano Geral'!B99)</f>
      </c>
      <c r="C278" s="123"/>
      <c r="D278" s="123"/>
      <c r="E278" s="123"/>
      <c r="F278" s="124"/>
      <c r="G278" s="93">
        <f>AB278</f>
      </c>
      <c r="H278" s="115"/>
      <c r="I278" s="116"/>
      <c r="J278" s="116"/>
      <c r="K278" s="117"/>
      <c r="L278" s="27"/>
      <c r="M278" s="19"/>
      <c r="N278" s="19"/>
      <c r="O278" s="19"/>
      <c r="P278" s="20"/>
      <c r="Q278" s="19"/>
      <c r="R278" s="20"/>
      <c r="S278" s="19"/>
      <c r="T278" s="19"/>
      <c r="U278" s="21"/>
      <c r="V278" s="21"/>
      <c r="W278" s="19"/>
      <c r="Y278" s="64">
        <f>'Plano Geral'!C99</f>
        <v>0</v>
      </c>
      <c r="Z278" s="64">
        <f t="shared" si="4"/>
        <v>0</v>
      </c>
      <c r="AA278" s="97">
        <f>IF('Plano Geral'!B99&lt;&gt;"",IF(Y278&lt;&gt;0,Z278/Y278,1),"")</f>
      </c>
      <c r="AB278" s="97">
        <f>IF(AA278&lt;&gt;"",IF(AA278&gt;=1,1,AA278),"")</f>
      </c>
      <c r="AC278" s="64"/>
      <c r="AD278" s="64"/>
    </row>
    <row r="279" spans="2:30" ht="18.75" thickBot="1">
      <c r="B279" s="119">
        <f>IF('Plano Geral'!B100="","",'Plano Geral'!B100)</f>
      </c>
      <c r="C279" s="121"/>
      <c r="D279" s="121"/>
      <c r="E279" s="121"/>
      <c r="F279" s="122"/>
      <c r="G279" s="120">
        <f>AC279</f>
      </c>
      <c r="H279" s="111"/>
      <c r="I279" s="112"/>
      <c r="J279" s="112"/>
      <c r="K279" s="113"/>
      <c r="L279" s="26"/>
      <c r="M279" s="19"/>
      <c r="N279" s="19"/>
      <c r="O279" s="19"/>
      <c r="P279" s="20"/>
      <c r="Q279" s="19"/>
      <c r="R279" s="20"/>
      <c r="S279" s="19"/>
      <c r="T279" s="19"/>
      <c r="U279" s="21"/>
      <c r="V279" s="19"/>
      <c r="W279" s="19"/>
      <c r="Y279" s="64">
        <f>'Plano Geral'!C100</f>
        <v>0</v>
      </c>
      <c r="Z279" s="64">
        <f t="shared" si="4"/>
        <v>0</v>
      </c>
      <c r="AA279" s="97">
        <f>IF('Plano Geral'!B100&lt;&gt;"",IF(Y279&lt;&gt;0,Z279/Y279,1),"")</f>
      </c>
      <c r="AB279" s="97"/>
      <c r="AC279" s="97">
        <f>IF(AA279&lt;&gt;"",IF(AA279&gt;=1,1,AA279),"")</f>
      </c>
      <c r="AD279" s="64"/>
    </row>
    <row r="280" spans="2:30" ht="18">
      <c r="B280" s="118">
        <f>IF('Plano Geral'!B101="","",'Plano Geral'!B101)</f>
      </c>
      <c r="C280" s="123"/>
      <c r="D280" s="123"/>
      <c r="E280" s="123"/>
      <c r="F280" s="124"/>
      <c r="G280" s="93">
        <f>AB280</f>
      </c>
      <c r="H280" s="115"/>
      <c r="I280" s="116"/>
      <c r="J280" s="116"/>
      <c r="K280" s="117"/>
      <c r="L280" s="27"/>
      <c r="M280" s="19"/>
      <c r="N280" s="19"/>
      <c r="O280" s="19"/>
      <c r="P280" s="20"/>
      <c r="Q280" s="19"/>
      <c r="R280" s="20"/>
      <c r="S280" s="19"/>
      <c r="T280" s="19"/>
      <c r="U280" s="21"/>
      <c r="V280" s="21"/>
      <c r="W280" s="19"/>
      <c r="Y280" s="64">
        <f>'Plano Geral'!C101</f>
        <v>0</v>
      </c>
      <c r="Z280" s="64">
        <f t="shared" si="4"/>
        <v>0</v>
      </c>
      <c r="AA280" s="97">
        <f>IF('Plano Geral'!B101&lt;&gt;"",IF(Y280&lt;&gt;0,Z280/Y280,1),"")</f>
      </c>
      <c r="AB280" s="97">
        <f>IF(AA280&lt;&gt;"",IF(AA280&gt;=1,1,AA280),"")</f>
      </c>
      <c r="AC280" s="64"/>
      <c r="AD280" s="64"/>
    </row>
    <row r="281" spans="2:30" ht="18.75" thickBot="1">
      <c r="B281" s="119">
        <f>IF('Plano Geral'!B102="","",'Plano Geral'!B102)</f>
      </c>
      <c r="C281" s="121"/>
      <c r="D281" s="121"/>
      <c r="E281" s="121"/>
      <c r="F281" s="122"/>
      <c r="G281" s="120">
        <f>AC281</f>
      </c>
      <c r="H281" s="111"/>
      <c r="I281" s="112"/>
      <c r="J281" s="112"/>
      <c r="K281" s="113"/>
      <c r="L281" s="26"/>
      <c r="M281" s="19"/>
      <c r="N281" s="19"/>
      <c r="O281" s="19"/>
      <c r="P281" s="20"/>
      <c r="Q281" s="19"/>
      <c r="R281" s="20"/>
      <c r="S281" s="19"/>
      <c r="T281" s="19"/>
      <c r="U281" s="21"/>
      <c r="V281" s="19"/>
      <c r="W281" s="19"/>
      <c r="Y281" s="64">
        <f>'Plano Geral'!C102</f>
        <v>0</v>
      </c>
      <c r="Z281" s="64">
        <f t="shared" si="4"/>
        <v>0</v>
      </c>
      <c r="AA281" s="97">
        <f>IF('Plano Geral'!B102&lt;&gt;"",IF(Y281&lt;&gt;0,Z281/Y281,1),"")</f>
      </c>
      <c r="AB281" s="97"/>
      <c r="AC281" s="97">
        <f>IF(AA281&lt;&gt;"",IF(AA281&gt;=1,1,AA281),"")</f>
      </c>
      <c r="AD281" s="64"/>
    </row>
    <row r="282" spans="2:30" ht="18">
      <c r="B282" s="118">
        <f>IF('Plano Geral'!B103="","",'Plano Geral'!B103)</f>
      </c>
      <c r="C282" s="123"/>
      <c r="D282" s="123"/>
      <c r="E282" s="123"/>
      <c r="F282" s="124"/>
      <c r="G282" s="93">
        <f>AB282</f>
      </c>
      <c r="H282" s="115"/>
      <c r="I282" s="116"/>
      <c r="J282" s="116"/>
      <c r="K282" s="117"/>
      <c r="L282" s="27"/>
      <c r="M282" s="19"/>
      <c r="N282" s="19"/>
      <c r="O282" s="19"/>
      <c r="P282" s="20"/>
      <c r="Q282" s="19"/>
      <c r="R282" s="20"/>
      <c r="S282" s="19"/>
      <c r="T282" s="19"/>
      <c r="U282" s="21"/>
      <c r="V282" s="21"/>
      <c r="W282" s="19"/>
      <c r="Y282" s="64">
        <f>'Plano Geral'!C103</f>
        <v>0</v>
      </c>
      <c r="Z282" s="64">
        <f t="shared" si="4"/>
        <v>0</v>
      </c>
      <c r="AA282" s="97">
        <f>IF('Plano Geral'!B103&lt;&gt;"",IF(Y282&lt;&gt;0,Z282/Y282,1),"")</f>
      </c>
      <c r="AB282" s="97">
        <f>IF(AA282&lt;&gt;"",IF(AA282&gt;=1,1,AA282),"")</f>
      </c>
      <c r="AC282" s="64"/>
      <c r="AD282" s="64"/>
    </row>
    <row r="283" spans="2:30" ht="18.75" thickBot="1">
      <c r="B283" s="119">
        <f>IF('Plano Geral'!B104="","",'Plano Geral'!B104)</f>
      </c>
      <c r="C283" s="121"/>
      <c r="D283" s="121"/>
      <c r="E283" s="121"/>
      <c r="F283" s="122"/>
      <c r="G283" s="120">
        <f>AC283</f>
      </c>
      <c r="H283" s="111"/>
      <c r="I283" s="112"/>
      <c r="J283" s="112"/>
      <c r="K283" s="113"/>
      <c r="L283" s="26"/>
      <c r="M283" s="19"/>
      <c r="N283" s="19"/>
      <c r="O283" s="19"/>
      <c r="P283" s="20"/>
      <c r="Q283" s="19"/>
      <c r="R283" s="20"/>
      <c r="S283" s="19"/>
      <c r="T283" s="19"/>
      <c r="U283" s="21"/>
      <c r="V283" s="19"/>
      <c r="W283" s="19"/>
      <c r="Y283" s="64">
        <f>'Plano Geral'!C104</f>
        <v>0</v>
      </c>
      <c r="Z283" s="64">
        <f t="shared" si="4"/>
        <v>0</v>
      </c>
      <c r="AA283" s="97">
        <f>IF('Plano Geral'!B104&lt;&gt;"",IF(Y283&lt;&gt;0,Z283/Y283,1),"")</f>
      </c>
      <c r="AB283" s="97"/>
      <c r="AC283" s="97">
        <f>IF(AA283&lt;&gt;"",IF(AA283&gt;=1,1,AA283),"")</f>
      </c>
      <c r="AD283" s="64"/>
    </row>
    <row r="284" spans="2:30" ht="18">
      <c r="B284" s="118">
        <f>IF('Plano Geral'!B105="","",'Plano Geral'!B105)</f>
      </c>
      <c r="C284" s="123"/>
      <c r="D284" s="123"/>
      <c r="E284" s="123"/>
      <c r="F284" s="124"/>
      <c r="G284" s="93">
        <f>AB284</f>
      </c>
      <c r="H284" s="115"/>
      <c r="I284" s="116"/>
      <c r="J284" s="116"/>
      <c r="K284" s="117"/>
      <c r="L284" s="27"/>
      <c r="M284" s="19"/>
      <c r="N284" s="19"/>
      <c r="O284" s="19"/>
      <c r="P284" s="20"/>
      <c r="Q284" s="19"/>
      <c r="R284" s="20"/>
      <c r="S284" s="19"/>
      <c r="T284" s="19"/>
      <c r="U284" s="21"/>
      <c r="V284" s="21"/>
      <c r="W284" s="19"/>
      <c r="Y284" s="64">
        <f>'Plano Geral'!C105</f>
        <v>0</v>
      </c>
      <c r="Z284" s="64">
        <f t="shared" si="4"/>
        <v>0</v>
      </c>
      <c r="AA284" s="97">
        <f>IF('Plano Geral'!B105&lt;&gt;"",IF(Y284&lt;&gt;0,Z284/Y284,1),"")</f>
      </c>
      <c r="AB284" s="97">
        <f>IF(AA284&lt;&gt;"",IF(AA284&gt;=1,1,AA284),"")</f>
      </c>
      <c r="AC284" s="64"/>
      <c r="AD284" s="64"/>
    </row>
    <row r="285" spans="2:30" ht="18.75" thickBot="1">
      <c r="B285" s="119">
        <f>IF('Plano Geral'!B106="","",'Plano Geral'!B106)</f>
      </c>
      <c r="C285" s="121"/>
      <c r="D285" s="121"/>
      <c r="E285" s="121"/>
      <c r="F285" s="122"/>
      <c r="G285" s="120">
        <f>AC285</f>
      </c>
      <c r="H285" s="111"/>
      <c r="I285" s="112"/>
      <c r="J285" s="112"/>
      <c r="K285" s="113"/>
      <c r="L285" s="26"/>
      <c r="M285" s="19"/>
      <c r="N285" s="19"/>
      <c r="O285" s="19"/>
      <c r="P285" s="20"/>
      <c r="Q285" s="19"/>
      <c r="R285" s="20"/>
      <c r="S285" s="19"/>
      <c r="T285" s="19"/>
      <c r="U285" s="21"/>
      <c r="V285" s="19"/>
      <c r="W285" s="19"/>
      <c r="Y285" s="64">
        <f>'Plano Geral'!C106</f>
        <v>0</v>
      </c>
      <c r="Z285" s="64">
        <f t="shared" si="4"/>
        <v>0</v>
      </c>
      <c r="AA285" s="97">
        <f>IF('Plano Geral'!B106&lt;&gt;"",IF(Y285&lt;&gt;0,Z285/Y285,1),"")</f>
      </c>
      <c r="AB285" s="97"/>
      <c r="AC285" s="97">
        <f>IF(AA285&lt;&gt;"",IF(AA285&gt;=1,1,AA285),"")</f>
      </c>
      <c r="AD285" s="64"/>
    </row>
    <row r="286" spans="2:30" ht="18">
      <c r="B286" s="118">
        <f>IF('Plano Geral'!B107="","",'Plano Geral'!B107)</f>
      </c>
      <c r="C286" s="123"/>
      <c r="D286" s="123"/>
      <c r="E286" s="123"/>
      <c r="F286" s="124"/>
      <c r="G286" s="93">
        <f>AB286</f>
      </c>
      <c r="H286" s="115"/>
      <c r="I286" s="116"/>
      <c r="J286" s="116"/>
      <c r="K286" s="117"/>
      <c r="L286" s="27"/>
      <c r="M286" s="19"/>
      <c r="N286" s="19"/>
      <c r="O286" s="19"/>
      <c r="P286" s="20"/>
      <c r="Q286" s="19"/>
      <c r="R286" s="20"/>
      <c r="S286" s="19"/>
      <c r="T286" s="19"/>
      <c r="U286" s="21"/>
      <c r="V286" s="21"/>
      <c r="W286" s="19"/>
      <c r="Y286" s="64">
        <f>'Plano Geral'!C107</f>
        <v>0</v>
      </c>
      <c r="Z286" s="64">
        <f t="shared" si="4"/>
        <v>0</v>
      </c>
      <c r="AA286" s="97">
        <f>IF('Plano Geral'!B107&lt;&gt;"",IF(Y286&lt;&gt;0,Z286/Y286,1),"")</f>
      </c>
      <c r="AB286" s="97">
        <f>IF(AA286&lt;&gt;"",IF(AA286&gt;=1,1,AA286),"")</f>
      </c>
      <c r="AC286" s="64"/>
      <c r="AD286" s="64"/>
    </row>
    <row r="287" spans="2:30" ht="18.75" thickBot="1">
      <c r="B287" s="119">
        <f>IF('Plano Geral'!B108="","",'Plano Geral'!B108)</f>
      </c>
      <c r="C287" s="121"/>
      <c r="D287" s="121"/>
      <c r="E287" s="121"/>
      <c r="F287" s="122"/>
      <c r="G287" s="120">
        <f>AC287</f>
      </c>
      <c r="H287" s="111"/>
      <c r="I287" s="112"/>
      <c r="J287" s="112"/>
      <c r="K287" s="113"/>
      <c r="L287" s="26"/>
      <c r="M287" s="19"/>
      <c r="N287" s="19"/>
      <c r="O287" s="19"/>
      <c r="P287" s="20"/>
      <c r="Q287" s="19"/>
      <c r="R287" s="20"/>
      <c r="S287" s="19"/>
      <c r="T287" s="19"/>
      <c r="U287" s="21"/>
      <c r="V287" s="19"/>
      <c r="W287" s="19"/>
      <c r="Y287" s="64">
        <f>'Plano Geral'!C108</f>
        <v>0</v>
      </c>
      <c r="Z287" s="64">
        <f t="shared" si="4"/>
        <v>0</v>
      </c>
      <c r="AA287" s="97">
        <f>IF('Plano Geral'!B108&lt;&gt;"",IF(Y287&lt;&gt;0,Z287/Y287,1),"")</f>
      </c>
      <c r="AB287" s="97"/>
      <c r="AC287" s="97">
        <f>IF(AA287&lt;&gt;"",IF(AA287&gt;=1,1,AA287),"")</f>
      </c>
      <c r="AD287" s="64"/>
    </row>
    <row r="288" spans="2:30" ht="18">
      <c r="B288" s="118">
        <f>IF('Plano Geral'!B109="","",'Plano Geral'!B109)</f>
      </c>
      <c r="C288" s="123"/>
      <c r="D288" s="123"/>
      <c r="E288" s="123"/>
      <c r="F288" s="124"/>
      <c r="G288" s="93">
        <f>AB288</f>
      </c>
      <c r="H288" s="115"/>
      <c r="I288" s="116"/>
      <c r="J288" s="116"/>
      <c r="K288" s="117"/>
      <c r="L288" s="27"/>
      <c r="M288" s="19"/>
      <c r="N288" s="19"/>
      <c r="O288" s="19"/>
      <c r="P288" s="20"/>
      <c r="Q288" s="19"/>
      <c r="R288" s="20"/>
      <c r="S288" s="19"/>
      <c r="T288" s="19"/>
      <c r="U288" s="21"/>
      <c r="V288" s="21"/>
      <c r="W288" s="19"/>
      <c r="Y288" s="64">
        <f>'Plano Geral'!C109</f>
        <v>0</v>
      </c>
      <c r="Z288" s="64">
        <f t="shared" si="4"/>
        <v>0</v>
      </c>
      <c r="AA288" s="97">
        <f>IF('Plano Geral'!B109&lt;&gt;"",IF(Y288&lt;&gt;0,Z288/Y288,1),"")</f>
      </c>
      <c r="AB288" s="97">
        <f>IF(AA288&lt;&gt;"",IF(AA288&gt;=1,1,AA288),"")</f>
      </c>
      <c r="AC288" s="64"/>
      <c r="AD288" s="64"/>
    </row>
    <row r="289" spans="2:30" ht="18.75" thickBot="1">
      <c r="B289" s="119">
        <f>IF('Plano Geral'!B110="","",'Plano Geral'!B110)</f>
      </c>
      <c r="C289" s="121"/>
      <c r="D289" s="121"/>
      <c r="E289" s="121"/>
      <c r="F289" s="122"/>
      <c r="G289" s="120">
        <f>AC289</f>
      </c>
      <c r="H289" s="111"/>
      <c r="I289" s="112"/>
      <c r="J289" s="112"/>
      <c r="K289" s="113"/>
      <c r="L289" s="26"/>
      <c r="M289" s="19"/>
      <c r="N289" s="19"/>
      <c r="O289" s="19"/>
      <c r="P289" s="20"/>
      <c r="Q289" s="19"/>
      <c r="R289" s="20"/>
      <c r="S289" s="19"/>
      <c r="T289" s="19"/>
      <c r="U289" s="21"/>
      <c r="V289" s="19"/>
      <c r="W289" s="19"/>
      <c r="Y289" s="64">
        <f>'Plano Geral'!C110</f>
        <v>0</v>
      </c>
      <c r="Z289" s="64">
        <f t="shared" si="4"/>
        <v>0</v>
      </c>
      <c r="AA289" s="97">
        <f>IF('Plano Geral'!B110&lt;&gt;"",IF(Y289&lt;&gt;0,Z289/Y289,1),"")</f>
      </c>
      <c r="AB289" s="97"/>
      <c r="AC289" s="97">
        <f>IF(AA289&lt;&gt;"",IF(AA289&gt;=1,1,AA289),"")</f>
      </c>
      <c r="AD289" s="64"/>
    </row>
    <row r="290" spans="2:30" ht="18">
      <c r="B290" s="118">
        <f>IF('Plano Geral'!B111="","",'Plano Geral'!B111)</f>
      </c>
      <c r="C290" s="123"/>
      <c r="D290" s="123"/>
      <c r="E290" s="123"/>
      <c r="F290" s="124"/>
      <c r="G290" s="93">
        <f>AB290</f>
      </c>
      <c r="H290" s="115"/>
      <c r="I290" s="116"/>
      <c r="J290" s="116"/>
      <c r="K290" s="117"/>
      <c r="L290" s="27"/>
      <c r="M290" s="19"/>
      <c r="N290" s="19"/>
      <c r="O290" s="19"/>
      <c r="P290" s="20"/>
      <c r="Q290" s="19"/>
      <c r="R290" s="20"/>
      <c r="S290" s="19"/>
      <c r="T290" s="19"/>
      <c r="U290" s="21"/>
      <c r="V290" s="21"/>
      <c r="W290" s="19"/>
      <c r="Y290" s="64">
        <f>'Plano Geral'!C111</f>
        <v>0</v>
      </c>
      <c r="Z290" s="64">
        <f t="shared" si="4"/>
        <v>0</v>
      </c>
      <c r="AA290" s="97">
        <f>IF('Plano Geral'!B111&lt;&gt;"",IF(Y290&lt;&gt;0,Z290/Y290,1),"")</f>
      </c>
      <c r="AB290" s="97">
        <f>IF(AA290&lt;&gt;"",IF(AA290&gt;=1,1,AA290),"")</f>
      </c>
      <c r="AC290" s="64"/>
      <c r="AD290" s="64"/>
    </row>
    <row r="291" spans="2:30" ht="18.75" thickBot="1">
      <c r="B291" s="119">
        <f>IF('Plano Geral'!B112="","",'Plano Geral'!B112)</f>
      </c>
      <c r="C291" s="121"/>
      <c r="D291" s="121"/>
      <c r="E291" s="121"/>
      <c r="F291" s="122"/>
      <c r="G291" s="120">
        <f>AC291</f>
      </c>
      <c r="H291" s="111"/>
      <c r="I291" s="112"/>
      <c r="J291" s="112"/>
      <c r="K291" s="113"/>
      <c r="L291" s="26"/>
      <c r="M291" s="19"/>
      <c r="N291" s="19"/>
      <c r="O291" s="19"/>
      <c r="P291" s="20"/>
      <c r="Q291" s="19"/>
      <c r="R291" s="20"/>
      <c r="S291" s="19"/>
      <c r="T291" s="19"/>
      <c r="U291" s="21"/>
      <c r="V291" s="19"/>
      <c r="W291" s="19"/>
      <c r="Y291" s="64">
        <f>'Plano Geral'!C112</f>
        <v>0</v>
      </c>
      <c r="Z291" s="64">
        <f t="shared" si="4"/>
        <v>0</v>
      </c>
      <c r="AA291" s="97">
        <f>IF('Plano Geral'!B112&lt;&gt;"",IF(Y291&lt;&gt;0,Z291/Y291,1),"")</f>
      </c>
      <c r="AB291" s="97"/>
      <c r="AC291" s="97">
        <f>IF(AA291&lt;&gt;"",IF(AA291&gt;=1,1,AA291),"")</f>
      </c>
      <c r="AD291" s="64"/>
    </row>
    <row r="292" spans="2:30" ht="18">
      <c r="B292" s="118">
        <f>IF('Plano Geral'!B113="","",'Plano Geral'!B113)</f>
      </c>
      <c r="C292" s="123"/>
      <c r="D292" s="123"/>
      <c r="E292" s="123"/>
      <c r="F292" s="124"/>
      <c r="G292" s="93">
        <f>AB292</f>
      </c>
      <c r="H292" s="115"/>
      <c r="I292" s="116"/>
      <c r="J292" s="116"/>
      <c r="K292" s="117"/>
      <c r="L292" s="27"/>
      <c r="M292" s="19"/>
      <c r="N292" s="19"/>
      <c r="O292" s="19"/>
      <c r="P292" s="20"/>
      <c r="Q292" s="19"/>
      <c r="R292" s="20"/>
      <c r="S292" s="19"/>
      <c r="T292" s="19"/>
      <c r="U292" s="21"/>
      <c r="V292" s="21"/>
      <c r="W292" s="19"/>
      <c r="Y292" s="64">
        <f>'Plano Geral'!C113</f>
        <v>0</v>
      </c>
      <c r="Z292" s="64">
        <f t="shared" si="4"/>
        <v>0</v>
      </c>
      <c r="AA292" s="97">
        <f>IF('Plano Geral'!B113&lt;&gt;"",IF(Y292&lt;&gt;0,Z292/Y292,1),"")</f>
      </c>
      <c r="AB292" s="97">
        <f>IF(AA292&lt;&gt;"",IF(AA292&gt;=1,1,AA292),"")</f>
      </c>
      <c r="AC292" s="64"/>
      <c r="AD292" s="64"/>
    </row>
    <row r="293" spans="2:30" ht="18.75" thickBot="1">
      <c r="B293" s="119">
        <f>IF('Plano Geral'!B114="","",'Plano Geral'!B114)</f>
      </c>
      <c r="C293" s="121"/>
      <c r="D293" s="121"/>
      <c r="E293" s="121"/>
      <c r="F293" s="122"/>
      <c r="G293" s="120">
        <f>AC293</f>
      </c>
      <c r="H293" s="111"/>
      <c r="I293" s="112"/>
      <c r="J293" s="112"/>
      <c r="K293" s="113"/>
      <c r="L293" s="26"/>
      <c r="M293" s="19"/>
      <c r="N293" s="19"/>
      <c r="O293" s="19"/>
      <c r="P293" s="20"/>
      <c r="Q293" s="19"/>
      <c r="R293" s="20"/>
      <c r="S293" s="19"/>
      <c r="T293" s="19"/>
      <c r="U293" s="21"/>
      <c r="V293" s="19"/>
      <c r="W293" s="19"/>
      <c r="Y293" s="64">
        <f>'Plano Geral'!C114</f>
        <v>0</v>
      </c>
      <c r="Z293" s="64">
        <f t="shared" si="4"/>
        <v>0</v>
      </c>
      <c r="AA293" s="97">
        <f>IF('Plano Geral'!B114&lt;&gt;"",IF(Y293&lt;&gt;0,Z293/Y293,1),"")</f>
      </c>
      <c r="AB293" s="97"/>
      <c r="AC293" s="97">
        <f>IF(AA293&lt;&gt;"",IF(AA293&gt;=1,1,AA293),"")</f>
      </c>
      <c r="AD293" s="64"/>
    </row>
    <row r="294" spans="2:30" ht="18">
      <c r="B294" s="118">
        <f>IF('Plano Geral'!B115="","",'Plano Geral'!B115)</f>
      </c>
      <c r="C294" s="123"/>
      <c r="D294" s="123"/>
      <c r="E294" s="123"/>
      <c r="F294" s="124"/>
      <c r="G294" s="93">
        <f>AB294</f>
      </c>
      <c r="H294" s="94"/>
      <c r="I294" s="95"/>
      <c r="J294" s="95"/>
      <c r="K294" s="96"/>
      <c r="L294" s="27"/>
      <c r="M294" s="19"/>
      <c r="N294" s="19"/>
      <c r="O294" s="19"/>
      <c r="P294" s="20"/>
      <c r="Q294" s="19"/>
      <c r="R294" s="20"/>
      <c r="S294" s="19"/>
      <c r="T294" s="19"/>
      <c r="U294" s="21"/>
      <c r="V294" s="21"/>
      <c r="W294" s="19"/>
      <c r="Y294" s="64">
        <f>'Plano Geral'!C115</f>
        <v>0</v>
      </c>
      <c r="Z294" s="64">
        <f t="shared" si="4"/>
        <v>0</v>
      </c>
      <c r="AA294" s="97">
        <f>IF('Plano Geral'!B115&lt;&gt;"",IF(Y294&lt;&gt;0,Z294/Y294,1),"")</f>
      </c>
      <c r="AB294" s="97">
        <f>IF(AA294&lt;&gt;"",IF(AA294&gt;=1,1,AA294),"")</f>
      </c>
      <c r="AC294" s="64"/>
      <c r="AD294" s="64"/>
    </row>
    <row r="295" spans="2:30" ht="18.75" thickBot="1">
      <c r="B295" s="119">
        <f>IF('Plano Geral'!B116="","",'Plano Geral'!B116)</f>
      </c>
      <c r="C295" s="121"/>
      <c r="D295" s="121"/>
      <c r="E295" s="121"/>
      <c r="F295" s="122"/>
      <c r="G295" s="120">
        <f>AC295</f>
      </c>
      <c r="H295" s="111"/>
      <c r="I295" s="112"/>
      <c r="J295" s="112"/>
      <c r="K295" s="113"/>
      <c r="L295" s="26"/>
      <c r="M295" s="16"/>
      <c r="N295" s="19"/>
      <c r="O295" s="19"/>
      <c r="P295" s="18"/>
      <c r="Q295" s="16"/>
      <c r="R295" s="18"/>
      <c r="S295" s="16"/>
      <c r="T295" s="16"/>
      <c r="U295" s="21"/>
      <c r="V295" s="21"/>
      <c r="W295" s="19"/>
      <c r="Y295" s="64">
        <f>'Plano Geral'!C116</f>
        <v>0</v>
      </c>
      <c r="Z295" s="64">
        <f t="shared" si="4"/>
        <v>0</v>
      </c>
      <c r="AA295" s="97">
        <f>IF('Plano Geral'!B116&lt;&gt;"",IF(Y295&lt;&gt;0,Z295/Y295,1),"")</f>
      </c>
      <c r="AB295" s="97"/>
      <c r="AC295" s="97">
        <f>IF(AA295&lt;&gt;"",IF(AA295&gt;=1,1,AA295),"")</f>
      </c>
      <c r="AD295" s="64"/>
    </row>
    <row r="296" spans="2:30" ht="18">
      <c r="B296" s="118">
        <f>IF('Plano Geral'!B117="","",'Plano Geral'!B117)</f>
      </c>
      <c r="C296" s="123"/>
      <c r="D296" s="123"/>
      <c r="E296" s="123"/>
      <c r="F296" s="124"/>
      <c r="G296" s="93">
        <f>AB296</f>
      </c>
      <c r="H296" s="94"/>
      <c r="I296" s="95"/>
      <c r="J296" s="95"/>
      <c r="K296" s="96"/>
      <c r="L296" s="27"/>
      <c r="M296" s="19"/>
      <c r="N296" s="19"/>
      <c r="O296" s="19"/>
      <c r="P296" s="20"/>
      <c r="Q296" s="19"/>
      <c r="R296" s="20"/>
      <c r="S296" s="19"/>
      <c r="T296" s="19"/>
      <c r="U296" s="21"/>
      <c r="V296" s="21"/>
      <c r="W296" s="19"/>
      <c r="Y296" s="64">
        <f>'Plano Geral'!C117</f>
        <v>0</v>
      </c>
      <c r="Z296" s="64">
        <f t="shared" si="4"/>
        <v>0</v>
      </c>
      <c r="AA296" s="97">
        <f>IF('Plano Geral'!B117&lt;&gt;"",IF(Y296&lt;&gt;0,Z296/Y296,1),"")</f>
      </c>
      <c r="AB296" s="97">
        <f>IF(AA296&lt;&gt;"",IF(AA296&gt;=1,1,AA296),"")</f>
      </c>
      <c r="AC296" s="64"/>
      <c r="AD296" s="64"/>
    </row>
    <row r="297" spans="2:30" ht="18.75" thickBot="1">
      <c r="B297" s="119">
        <f>IF('Plano Geral'!B118="","",'Plano Geral'!B118)</f>
      </c>
      <c r="C297" s="121"/>
      <c r="D297" s="121"/>
      <c r="E297" s="121"/>
      <c r="F297" s="122"/>
      <c r="G297" s="120">
        <f>AC297</f>
      </c>
      <c r="H297" s="111"/>
      <c r="I297" s="112"/>
      <c r="J297" s="112"/>
      <c r="K297" s="113"/>
      <c r="L297" s="26"/>
      <c r="M297" s="16"/>
      <c r="N297" s="19"/>
      <c r="O297" s="19"/>
      <c r="P297" s="18"/>
      <c r="Q297" s="16"/>
      <c r="R297" s="18"/>
      <c r="S297" s="16"/>
      <c r="T297" s="16"/>
      <c r="U297" s="21"/>
      <c r="V297" s="21"/>
      <c r="W297" s="19"/>
      <c r="Y297" s="64">
        <f>'Plano Geral'!C118</f>
        <v>0</v>
      </c>
      <c r="Z297" s="64">
        <f t="shared" si="4"/>
        <v>0</v>
      </c>
      <c r="AA297" s="97">
        <f>IF('Plano Geral'!B118&lt;&gt;"",IF(Y297&lt;&gt;0,Z297/Y297,1),"")</f>
      </c>
      <c r="AB297" s="97"/>
      <c r="AC297" s="97">
        <f>IF(AA297&lt;&gt;"",IF(AA297&gt;=1,1,AA297),"")</f>
      </c>
      <c r="AD297" s="64"/>
    </row>
    <row r="298" spans="2:30" ht="18">
      <c r="B298" s="118">
        <f>IF('Plano Geral'!B119="","",'Plano Geral'!B119)</f>
      </c>
      <c r="C298" s="123"/>
      <c r="D298" s="123"/>
      <c r="E298" s="123"/>
      <c r="F298" s="124"/>
      <c r="G298" s="93">
        <f>AB298</f>
      </c>
      <c r="H298" s="94"/>
      <c r="I298" s="95"/>
      <c r="J298" s="95"/>
      <c r="K298" s="96"/>
      <c r="L298" s="27"/>
      <c r="M298" s="19"/>
      <c r="N298" s="19"/>
      <c r="O298" s="19"/>
      <c r="P298" s="20"/>
      <c r="Q298" s="19"/>
      <c r="R298" s="20"/>
      <c r="S298" s="19"/>
      <c r="T298" s="19"/>
      <c r="U298" s="21"/>
      <c r="V298" s="21"/>
      <c r="W298" s="19"/>
      <c r="Y298" s="64">
        <f>'Plano Geral'!C119</f>
        <v>0</v>
      </c>
      <c r="Z298" s="64">
        <f t="shared" si="4"/>
        <v>0</v>
      </c>
      <c r="AA298" s="97">
        <f>IF('Plano Geral'!B119&lt;&gt;"",IF(Y298&lt;&gt;0,Z298/Y298,1),"")</f>
      </c>
      <c r="AB298" s="97">
        <f>IF(AA298&lt;&gt;"",IF(AA298&gt;=1,1,AA298),"")</f>
      </c>
      <c r="AC298" s="64"/>
      <c r="AD298" s="64"/>
    </row>
    <row r="299" spans="2:30" ht="18.75" thickBot="1">
      <c r="B299" s="119">
        <f>IF('Plano Geral'!B120="","",'Plano Geral'!B120)</f>
      </c>
      <c r="C299" s="121"/>
      <c r="D299" s="121"/>
      <c r="E299" s="121"/>
      <c r="F299" s="122"/>
      <c r="G299" s="120">
        <f>AC299</f>
      </c>
      <c r="H299" s="111"/>
      <c r="I299" s="112"/>
      <c r="J299" s="112"/>
      <c r="K299" s="113"/>
      <c r="L299" s="26"/>
      <c r="M299" s="16"/>
      <c r="N299" s="19"/>
      <c r="O299" s="19"/>
      <c r="P299" s="18"/>
      <c r="Q299" s="16"/>
      <c r="R299" s="18"/>
      <c r="S299" s="16"/>
      <c r="T299" s="16"/>
      <c r="U299" s="21"/>
      <c r="V299" s="21"/>
      <c r="W299" s="19"/>
      <c r="Y299" s="64">
        <f>'Plano Geral'!C120</f>
        <v>0</v>
      </c>
      <c r="Z299" s="64">
        <f t="shared" si="4"/>
        <v>0</v>
      </c>
      <c r="AA299" s="97">
        <f>IF('Plano Geral'!B120&lt;&gt;"",IF(Y299&lt;&gt;0,Z299/Y299,1),"")</f>
      </c>
      <c r="AB299" s="97"/>
      <c r="AC299" s="97">
        <f>IF(AA299&lt;&gt;"",IF(AA299&gt;=1,1,AA299),"")</f>
      </c>
      <c r="AD299" s="64"/>
    </row>
    <row r="300" spans="2:30" ht="18">
      <c r="B300" s="118">
        <f>IF('Plano Geral'!B121="","",'Plano Geral'!B121)</f>
      </c>
      <c r="C300" s="123"/>
      <c r="D300" s="123"/>
      <c r="E300" s="123"/>
      <c r="F300" s="124"/>
      <c r="G300" s="93">
        <f>AB300</f>
      </c>
      <c r="H300" s="94"/>
      <c r="I300" s="95"/>
      <c r="J300" s="95"/>
      <c r="K300" s="96"/>
      <c r="L300" s="27"/>
      <c r="M300" s="19"/>
      <c r="N300" s="19"/>
      <c r="O300" s="19"/>
      <c r="P300" s="20"/>
      <c r="Q300" s="19"/>
      <c r="R300" s="20"/>
      <c r="S300" s="19"/>
      <c r="T300" s="19"/>
      <c r="U300" s="21"/>
      <c r="V300" s="21"/>
      <c r="W300" s="19"/>
      <c r="Y300" s="64">
        <f>'Plano Geral'!C121</f>
        <v>0</v>
      </c>
      <c r="Z300" s="64">
        <f t="shared" si="4"/>
        <v>0</v>
      </c>
      <c r="AA300" s="97">
        <f>IF('Plano Geral'!B121&lt;&gt;"",IF(Y300&lt;&gt;0,Z300/Y300,1),"")</f>
      </c>
      <c r="AB300" s="97">
        <f>IF(AA300&lt;&gt;"",IF(AA300&gt;=1,1,AA300),"")</f>
      </c>
      <c r="AC300" s="64"/>
      <c r="AD300" s="64"/>
    </row>
    <row r="301" spans="2:30" ht="18.75" thickBot="1">
      <c r="B301" s="119">
        <f>IF('Plano Geral'!B122="","",'Plano Geral'!B122)</f>
      </c>
      <c r="C301" s="121"/>
      <c r="D301" s="121"/>
      <c r="E301" s="121"/>
      <c r="F301" s="122"/>
      <c r="G301" s="120">
        <f>AC301</f>
      </c>
      <c r="H301" s="111"/>
      <c r="I301" s="112"/>
      <c r="J301" s="112"/>
      <c r="K301" s="113"/>
      <c r="L301" s="26"/>
      <c r="M301" s="16"/>
      <c r="N301" s="19"/>
      <c r="O301" s="19"/>
      <c r="P301" s="18"/>
      <c r="Q301" s="16"/>
      <c r="R301" s="18"/>
      <c r="S301" s="16"/>
      <c r="T301" s="16"/>
      <c r="U301" s="21"/>
      <c r="V301" s="21"/>
      <c r="W301" s="19"/>
      <c r="Y301" s="64">
        <f>'Plano Geral'!C122</f>
        <v>0</v>
      </c>
      <c r="Z301" s="64">
        <f t="shared" si="4"/>
        <v>0</v>
      </c>
      <c r="AA301" s="97">
        <f>IF('Plano Geral'!B122&lt;&gt;"",IF(Y301&lt;&gt;0,Z301/Y301,1),"")</f>
      </c>
      <c r="AB301" s="97"/>
      <c r="AC301" s="97">
        <f>IF(AA301&lt;&gt;"",IF(AA301&gt;=1,1,AA301),"")</f>
      </c>
      <c r="AD301" s="64"/>
    </row>
    <row r="302" spans="2:30" ht="18">
      <c r="B302" s="118">
        <f>IF('Plano Geral'!B123="","",'Plano Geral'!B123)</f>
      </c>
      <c r="C302" s="123"/>
      <c r="D302" s="123"/>
      <c r="E302" s="123"/>
      <c r="F302" s="124"/>
      <c r="G302" s="93">
        <f>AB302</f>
      </c>
      <c r="H302" s="94"/>
      <c r="I302" s="95"/>
      <c r="J302" s="95"/>
      <c r="K302" s="96"/>
      <c r="L302" s="27"/>
      <c r="M302" s="19"/>
      <c r="N302" s="19"/>
      <c r="O302" s="19"/>
      <c r="P302" s="20"/>
      <c r="Q302" s="19"/>
      <c r="R302" s="20"/>
      <c r="S302" s="19"/>
      <c r="T302" s="19"/>
      <c r="U302" s="21"/>
      <c r="V302" s="21"/>
      <c r="W302" s="19"/>
      <c r="Y302" s="64">
        <f>'Plano Geral'!C123</f>
        <v>0</v>
      </c>
      <c r="Z302" s="64">
        <f t="shared" si="4"/>
        <v>0</v>
      </c>
      <c r="AA302" s="97">
        <f>IF('Plano Geral'!B123&lt;&gt;"",IF(Y302&lt;&gt;0,Z302/Y302,1),"")</f>
      </c>
      <c r="AB302" s="97">
        <f>IF(AA302&lt;&gt;"",IF(AA302&gt;=1,1,AA302),"")</f>
      </c>
      <c r="AC302" s="64"/>
      <c r="AD302" s="64"/>
    </row>
    <row r="303" spans="2:30" ht="18.75" thickBot="1">
      <c r="B303" s="119">
        <f>IF('Plano Geral'!B124="","",'Plano Geral'!B124)</f>
      </c>
      <c r="C303" s="121"/>
      <c r="D303" s="121"/>
      <c r="E303" s="121"/>
      <c r="F303" s="122"/>
      <c r="G303" s="120">
        <f>AC303</f>
      </c>
      <c r="H303" s="111"/>
      <c r="I303" s="112"/>
      <c r="J303" s="112"/>
      <c r="K303" s="113"/>
      <c r="L303" s="26"/>
      <c r="M303" s="16"/>
      <c r="N303" s="19"/>
      <c r="O303" s="19"/>
      <c r="P303" s="18"/>
      <c r="Q303" s="16"/>
      <c r="R303" s="18"/>
      <c r="S303" s="16"/>
      <c r="T303" s="16"/>
      <c r="U303" s="21"/>
      <c r="V303" s="21"/>
      <c r="W303" s="19"/>
      <c r="Y303" s="64">
        <f>'Plano Geral'!C124</f>
        <v>0</v>
      </c>
      <c r="Z303" s="64">
        <f t="shared" si="4"/>
        <v>0</v>
      </c>
      <c r="AA303" s="97">
        <f>IF('Plano Geral'!B124&lt;&gt;"",IF(Y303&lt;&gt;0,Z303/Y303,1),"")</f>
      </c>
      <c r="AB303" s="97"/>
      <c r="AC303" s="97">
        <f>IF(AA303&lt;&gt;"",IF(AA303&gt;=1,1,AA303),"")</f>
      </c>
      <c r="AD303" s="64"/>
    </row>
    <row r="304" spans="26:29" ht="12.75">
      <c r="Z304" s="35" t="s">
        <v>29</v>
      </c>
      <c r="AA304" s="125"/>
      <c r="AB304" s="125">
        <f>AVERAGE(AB182:AB303)</f>
        <v>1</v>
      </c>
      <c r="AC304" s="125">
        <f>AVERAGE(AC182:AC303)</f>
        <v>1</v>
      </c>
    </row>
    <row r="305" ht="20.25">
      <c r="B305" s="65"/>
    </row>
    <row r="306" spans="26:28" ht="12.75">
      <c r="Z306" s="35" t="s">
        <v>30</v>
      </c>
      <c r="AB306" s="125">
        <f>AVERAGE(AB304:AC304)</f>
        <v>1</v>
      </c>
    </row>
    <row r="307" ht="20.25">
      <c r="B307" s="65"/>
    </row>
    <row r="310" ht="20.25">
      <c r="B310" s="65"/>
    </row>
    <row r="311" ht="25.5">
      <c r="A311" s="126" t="s">
        <v>79</v>
      </c>
    </row>
    <row r="313" ht="13.5" thickBot="1"/>
    <row r="314" spans="1:28" ht="20.25">
      <c r="A314" s="168" t="s">
        <v>16</v>
      </c>
      <c r="B314" s="169"/>
      <c r="C314" s="169"/>
      <c r="D314" s="169"/>
      <c r="E314" s="169"/>
      <c r="F314" s="169"/>
      <c r="G314" s="161"/>
      <c r="H314" s="169" t="s">
        <v>16</v>
      </c>
      <c r="I314" s="169"/>
      <c r="J314" s="169"/>
      <c r="K314" s="169"/>
      <c r="L314" s="169"/>
      <c r="M314" s="169"/>
      <c r="N314" s="169"/>
      <c r="O314" s="169"/>
      <c r="P314" s="168" t="s">
        <v>16</v>
      </c>
      <c r="Q314" s="169"/>
      <c r="R314" s="169"/>
      <c r="S314" s="169"/>
      <c r="T314" s="169"/>
      <c r="U314" s="169"/>
      <c r="V314" s="169"/>
      <c r="W314" s="169"/>
      <c r="X314" s="169"/>
      <c r="Y314" s="169"/>
      <c r="Z314" s="169"/>
      <c r="AA314" s="169"/>
      <c r="AB314" s="170"/>
    </row>
    <row r="315" spans="1:28" ht="21" thickBot="1">
      <c r="A315" s="131"/>
      <c r="B315" s="132"/>
      <c r="C315" s="132"/>
      <c r="D315" s="132"/>
      <c r="E315" s="132"/>
      <c r="F315" s="132"/>
      <c r="G315" s="162"/>
      <c r="H315" s="132"/>
      <c r="I315" s="132"/>
      <c r="J315" s="132"/>
      <c r="K315" s="132"/>
      <c r="L315" s="132"/>
      <c r="M315" s="132"/>
      <c r="N315" s="132"/>
      <c r="O315" s="132"/>
      <c r="P315" s="131"/>
      <c r="Q315" s="132"/>
      <c r="R315" s="132"/>
      <c r="S315" s="132"/>
      <c r="T315" s="132"/>
      <c r="U315" s="132"/>
      <c r="V315" s="132"/>
      <c r="W315" s="132"/>
      <c r="X315" s="132"/>
      <c r="Y315" s="132"/>
      <c r="Z315" s="132"/>
      <c r="AA315" s="132"/>
      <c r="AB315" s="133"/>
    </row>
    <row r="316" spans="1:28" ht="20.25">
      <c r="A316" s="127"/>
      <c r="B316" s="105"/>
      <c r="C316" s="105"/>
      <c r="D316" s="105"/>
      <c r="E316" s="105"/>
      <c r="F316" s="105"/>
      <c r="G316" s="164"/>
      <c r="H316" s="105"/>
      <c r="I316" s="105"/>
      <c r="J316" s="105"/>
      <c r="K316" s="105"/>
      <c r="L316" s="105"/>
      <c r="M316" s="105"/>
      <c r="N316" s="105"/>
      <c r="O316" s="105"/>
      <c r="P316" s="127"/>
      <c r="Q316" s="105"/>
      <c r="R316" s="105"/>
      <c r="S316" s="105"/>
      <c r="T316" s="105"/>
      <c r="U316" s="105"/>
      <c r="V316" s="105"/>
      <c r="W316" s="105"/>
      <c r="X316" s="105"/>
      <c r="Y316" s="105"/>
      <c r="Z316" s="105"/>
      <c r="AA316" s="105"/>
      <c r="AB316" s="106"/>
    </row>
    <row r="317" spans="1:28" ht="20.25">
      <c r="A317" s="128"/>
      <c r="B317" s="129"/>
      <c r="C317" s="129"/>
      <c r="D317" s="129"/>
      <c r="E317" s="129"/>
      <c r="F317" s="129"/>
      <c r="G317" s="165"/>
      <c r="H317" s="129"/>
      <c r="I317" s="129"/>
      <c r="J317" s="129"/>
      <c r="K317" s="129"/>
      <c r="L317" s="129"/>
      <c r="M317" s="129"/>
      <c r="N317" s="129"/>
      <c r="O317" s="129"/>
      <c r="P317" s="128"/>
      <c r="Q317" s="129"/>
      <c r="R317" s="129"/>
      <c r="S317" s="129"/>
      <c r="T317" s="129"/>
      <c r="U317" s="129"/>
      <c r="V317" s="129"/>
      <c r="W317" s="129"/>
      <c r="X317" s="129"/>
      <c r="Y317" s="129"/>
      <c r="Z317" s="129"/>
      <c r="AA317" s="129"/>
      <c r="AB317" s="130"/>
    </row>
    <row r="318" spans="1:28" ht="20.25">
      <c r="A318" s="159"/>
      <c r="B318" s="65"/>
      <c r="C318" s="65"/>
      <c r="D318" s="65"/>
      <c r="E318" s="65"/>
      <c r="F318" s="65"/>
      <c r="G318" s="166"/>
      <c r="H318" s="65"/>
      <c r="I318" s="65"/>
      <c r="J318" s="65"/>
      <c r="K318" s="65"/>
      <c r="L318" s="65"/>
      <c r="M318" s="65"/>
      <c r="N318" s="65"/>
      <c r="O318" s="65"/>
      <c r="P318" s="159"/>
      <c r="Q318" s="65"/>
      <c r="R318" s="65"/>
      <c r="S318" s="65"/>
      <c r="T318" s="65"/>
      <c r="U318" s="65"/>
      <c r="V318" s="65"/>
      <c r="W318" s="65"/>
      <c r="X318" s="65"/>
      <c r="Y318" s="65"/>
      <c r="Z318" s="65"/>
      <c r="AA318" s="65"/>
      <c r="AB318" s="160"/>
    </row>
    <row r="319" spans="1:28" s="163" customFormat="1" ht="20.25">
      <c r="A319" s="128"/>
      <c r="B319" s="129"/>
      <c r="C319" s="129"/>
      <c r="D319" s="129"/>
      <c r="E319" s="129"/>
      <c r="F319" s="129"/>
      <c r="G319" s="165"/>
      <c r="H319" s="129"/>
      <c r="I319" s="129"/>
      <c r="J319" s="129"/>
      <c r="K319" s="129"/>
      <c r="L319" s="129"/>
      <c r="M319" s="129"/>
      <c r="N319" s="129"/>
      <c r="O319" s="129"/>
      <c r="P319" s="128"/>
      <c r="Q319" s="129"/>
      <c r="R319" s="129"/>
      <c r="S319" s="129"/>
      <c r="T319" s="129"/>
      <c r="U319" s="129"/>
      <c r="V319" s="129"/>
      <c r="W319" s="129"/>
      <c r="X319" s="129"/>
      <c r="Y319" s="129"/>
      <c r="Z319" s="129"/>
      <c r="AA319" s="129"/>
      <c r="AB319" s="130"/>
    </row>
    <row r="320" spans="1:28" ht="20.25">
      <c r="A320" s="159"/>
      <c r="B320" s="65"/>
      <c r="C320" s="65"/>
      <c r="D320" s="65"/>
      <c r="E320" s="65"/>
      <c r="F320" s="65"/>
      <c r="G320" s="166"/>
      <c r="H320" s="65"/>
      <c r="I320" s="65"/>
      <c r="J320" s="65"/>
      <c r="K320" s="65"/>
      <c r="L320" s="65"/>
      <c r="M320" s="65"/>
      <c r="N320" s="65"/>
      <c r="O320" s="65"/>
      <c r="P320" s="159"/>
      <c r="Q320" s="65"/>
      <c r="R320" s="65"/>
      <c r="S320" s="65"/>
      <c r="T320" s="65"/>
      <c r="U320" s="65"/>
      <c r="V320" s="65"/>
      <c r="W320" s="65"/>
      <c r="X320" s="65"/>
      <c r="Y320" s="65"/>
      <c r="Z320" s="65"/>
      <c r="AA320" s="65"/>
      <c r="AB320" s="160"/>
    </row>
    <row r="321" spans="1:28" ht="20.25">
      <c r="A321" s="128"/>
      <c r="B321" s="129"/>
      <c r="C321" s="129"/>
      <c r="D321" s="129"/>
      <c r="E321" s="129"/>
      <c r="F321" s="129"/>
      <c r="G321" s="165"/>
      <c r="H321" s="129"/>
      <c r="I321" s="129"/>
      <c r="J321" s="129"/>
      <c r="K321" s="129"/>
      <c r="L321" s="129"/>
      <c r="M321" s="129"/>
      <c r="N321" s="129"/>
      <c r="O321" s="129"/>
      <c r="P321" s="128"/>
      <c r="Q321" s="129"/>
      <c r="R321" s="129"/>
      <c r="S321" s="129"/>
      <c r="T321" s="129"/>
      <c r="U321" s="129"/>
      <c r="V321" s="129"/>
      <c r="W321" s="129"/>
      <c r="X321" s="129"/>
      <c r="Y321" s="129"/>
      <c r="Z321" s="129"/>
      <c r="AA321" s="129"/>
      <c r="AB321" s="130"/>
    </row>
    <row r="322" spans="1:28" ht="20.25">
      <c r="A322" s="159"/>
      <c r="B322" s="65"/>
      <c r="C322" s="65"/>
      <c r="D322" s="65"/>
      <c r="E322" s="65"/>
      <c r="F322" s="65"/>
      <c r="G322" s="166"/>
      <c r="H322" s="65"/>
      <c r="I322" s="65"/>
      <c r="J322" s="65"/>
      <c r="K322" s="65"/>
      <c r="L322" s="65"/>
      <c r="M322" s="65"/>
      <c r="N322" s="65"/>
      <c r="O322" s="65"/>
      <c r="P322" s="159"/>
      <c r="Q322" s="65"/>
      <c r="R322" s="65"/>
      <c r="S322" s="65"/>
      <c r="T322" s="65"/>
      <c r="U322" s="65"/>
      <c r="V322" s="65"/>
      <c r="W322" s="65"/>
      <c r="X322" s="65"/>
      <c r="Y322" s="65"/>
      <c r="Z322" s="65"/>
      <c r="AA322" s="65"/>
      <c r="AB322" s="160"/>
    </row>
    <row r="323" spans="1:28" ht="20.25">
      <c r="A323" s="128"/>
      <c r="B323" s="129"/>
      <c r="C323" s="129"/>
      <c r="D323" s="129"/>
      <c r="E323" s="129"/>
      <c r="F323" s="129"/>
      <c r="G323" s="165"/>
      <c r="H323" s="129"/>
      <c r="I323" s="129"/>
      <c r="J323" s="129"/>
      <c r="K323" s="129"/>
      <c r="L323" s="129"/>
      <c r="M323" s="129"/>
      <c r="N323" s="129"/>
      <c r="O323" s="129"/>
      <c r="P323" s="128"/>
      <c r="Q323" s="129"/>
      <c r="R323" s="129"/>
      <c r="S323" s="129"/>
      <c r="T323" s="129"/>
      <c r="U323" s="129"/>
      <c r="V323" s="129"/>
      <c r="W323" s="129"/>
      <c r="X323" s="129"/>
      <c r="Y323" s="129"/>
      <c r="Z323" s="129"/>
      <c r="AA323" s="129"/>
      <c r="AB323" s="130"/>
    </row>
    <row r="324" spans="1:28" ht="20.25">
      <c r="A324" s="159"/>
      <c r="B324" s="65"/>
      <c r="C324" s="65"/>
      <c r="D324" s="65"/>
      <c r="E324" s="65"/>
      <c r="F324" s="65"/>
      <c r="G324" s="166"/>
      <c r="H324" s="65"/>
      <c r="I324" s="65"/>
      <c r="J324" s="65"/>
      <c r="K324" s="65"/>
      <c r="L324" s="65"/>
      <c r="M324" s="65"/>
      <c r="N324" s="65"/>
      <c r="O324" s="65"/>
      <c r="P324" s="159"/>
      <c r="Q324" s="65"/>
      <c r="R324" s="65"/>
      <c r="S324" s="65"/>
      <c r="T324" s="65"/>
      <c r="U324" s="65"/>
      <c r="V324" s="65"/>
      <c r="W324" s="65"/>
      <c r="X324" s="65"/>
      <c r="Y324" s="65"/>
      <c r="Z324" s="65"/>
      <c r="AA324" s="65"/>
      <c r="AB324" s="160"/>
    </row>
    <row r="325" spans="1:28" ht="20.25">
      <c r="A325" s="128"/>
      <c r="B325" s="129"/>
      <c r="C325" s="129"/>
      <c r="D325" s="129"/>
      <c r="E325" s="129"/>
      <c r="F325" s="129"/>
      <c r="G325" s="165"/>
      <c r="H325" s="129"/>
      <c r="I325" s="129"/>
      <c r="J325" s="129"/>
      <c r="K325" s="129"/>
      <c r="L325" s="129"/>
      <c r="M325" s="129"/>
      <c r="N325" s="129"/>
      <c r="O325" s="129"/>
      <c r="P325" s="128"/>
      <c r="Q325" s="129"/>
      <c r="R325" s="129"/>
      <c r="S325" s="129"/>
      <c r="T325" s="129"/>
      <c r="U325" s="129"/>
      <c r="V325" s="129"/>
      <c r="W325" s="129"/>
      <c r="X325" s="129"/>
      <c r="Y325" s="129"/>
      <c r="Z325" s="129"/>
      <c r="AA325" s="129"/>
      <c r="AB325" s="130"/>
    </row>
    <row r="326" spans="1:28" ht="20.25">
      <c r="A326" s="159"/>
      <c r="B326" s="65"/>
      <c r="C326" s="65"/>
      <c r="D326" s="65"/>
      <c r="E326" s="65"/>
      <c r="F326" s="65"/>
      <c r="G326" s="166"/>
      <c r="H326" s="65"/>
      <c r="I326" s="65"/>
      <c r="J326" s="65"/>
      <c r="K326" s="65"/>
      <c r="L326" s="65"/>
      <c r="M326" s="65"/>
      <c r="N326" s="65"/>
      <c r="O326" s="65"/>
      <c r="P326" s="159"/>
      <c r="Q326" s="65"/>
      <c r="R326" s="65"/>
      <c r="S326" s="65"/>
      <c r="T326" s="65"/>
      <c r="U326" s="65"/>
      <c r="V326" s="65"/>
      <c r="W326" s="65"/>
      <c r="X326" s="65"/>
      <c r="Y326" s="65"/>
      <c r="Z326" s="65"/>
      <c r="AA326" s="65"/>
      <c r="AB326" s="160"/>
    </row>
    <row r="327" spans="1:28" ht="20.25">
      <c r="A327" s="128"/>
      <c r="B327" s="129"/>
      <c r="C327" s="129"/>
      <c r="D327" s="129"/>
      <c r="E327" s="129"/>
      <c r="F327" s="129"/>
      <c r="G327" s="165"/>
      <c r="H327" s="129"/>
      <c r="I327" s="129"/>
      <c r="J327" s="129"/>
      <c r="K327" s="129"/>
      <c r="L327" s="129"/>
      <c r="M327" s="129"/>
      <c r="N327" s="129"/>
      <c r="O327" s="129"/>
      <c r="P327" s="128"/>
      <c r="Q327" s="129"/>
      <c r="R327" s="129"/>
      <c r="S327" s="129"/>
      <c r="T327" s="129"/>
      <c r="U327" s="129"/>
      <c r="V327" s="129"/>
      <c r="W327" s="129"/>
      <c r="X327" s="129"/>
      <c r="Y327" s="129"/>
      <c r="Z327" s="129"/>
      <c r="AA327" s="129"/>
      <c r="AB327" s="130"/>
    </row>
    <row r="328" spans="1:28" ht="20.25">
      <c r="A328" s="159"/>
      <c r="B328" s="65"/>
      <c r="C328" s="65"/>
      <c r="D328" s="65"/>
      <c r="E328" s="65"/>
      <c r="F328" s="65"/>
      <c r="G328" s="166"/>
      <c r="H328" s="65"/>
      <c r="I328" s="65"/>
      <c r="J328" s="65"/>
      <c r="K328" s="65"/>
      <c r="L328" s="65"/>
      <c r="M328" s="65"/>
      <c r="N328" s="65"/>
      <c r="O328" s="65"/>
      <c r="P328" s="159"/>
      <c r="Q328" s="65"/>
      <c r="R328" s="65"/>
      <c r="S328" s="65"/>
      <c r="T328" s="65"/>
      <c r="U328" s="65"/>
      <c r="V328" s="65"/>
      <c r="W328" s="65"/>
      <c r="X328" s="65"/>
      <c r="Y328" s="65"/>
      <c r="Z328" s="65"/>
      <c r="AA328" s="65"/>
      <c r="AB328" s="160"/>
    </row>
    <row r="329" spans="1:28" ht="20.25">
      <c r="A329" s="128"/>
      <c r="B329" s="129"/>
      <c r="C329" s="129"/>
      <c r="D329" s="129"/>
      <c r="E329" s="129"/>
      <c r="F329" s="129"/>
      <c r="G329" s="165"/>
      <c r="H329" s="129"/>
      <c r="I329" s="129"/>
      <c r="J329" s="129"/>
      <c r="K329" s="129"/>
      <c r="L329" s="129"/>
      <c r="M329" s="129"/>
      <c r="N329" s="129"/>
      <c r="O329" s="129"/>
      <c r="P329" s="128"/>
      <c r="Q329" s="129"/>
      <c r="R329" s="129"/>
      <c r="S329" s="129"/>
      <c r="T329" s="129"/>
      <c r="U329" s="129"/>
      <c r="V329" s="129"/>
      <c r="W329" s="129"/>
      <c r="X329" s="129"/>
      <c r="Y329" s="129"/>
      <c r="Z329" s="129"/>
      <c r="AA329" s="129"/>
      <c r="AB329" s="130"/>
    </row>
    <row r="330" spans="1:28" ht="20.25">
      <c r="A330" s="159"/>
      <c r="B330" s="65"/>
      <c r="C330" s="65"/>
      <c r="D330" s="65"/>
      <c r="E330" s="65"/>
      <c r="F330" s="65"/>
      <c r="G330" s="166"/>
      <c r="H330" s="65"/>
      <c r="I330" s="65"/>
      <c r="J330" s="65"/>
      <c r="K330" s="65"/>
      <c r="L330" s="65"/>
      <c r="M330" s="65"/>
      <c r="N330" s="65"/>
      <c r="O330" s="65"/>
      <c r="P330" s="159"/>
      <c r="Q330" s="65"/>
      <c r="R330" s="65"/>
      <c r="S330" s="65"/>
      <c r="T330" s="65"/>
      <c r="U330" s="65"/>
      <c r="V330" s="65"/>
      <c r="W330" s="65"/>
      <c r="X330" s="65"/>
      <c r="Y330" s="65"/>
      <c r="Z330" s="65"/>
      <c r="AA330" s="65"/>
      <c r="AB330" s="160"/>
    </row>
    <row r="331" spans="1:28" ht="20.25">
      <c r="A331" s="128"/>
      <c r="B331" s="129"/>
      <c r="C331" s="129"/>
      <c r="D331" s="129"/>
      <c r="E331" s="129"/>
      <c r="F331" s="129"/>
      <c r="G331" s="165"/>
      <c r="H331" s="129"/>
      <c r="I331" s="129"/>
      <c r="J331" s="129"/>
      <c r="K331" s="129"/>
      <c r="L331" s="129"/>
      <c r="M331" s="129"/>
      <c r="N331" s="129"/>
      <c r="O331" s="129"/>
      <c r="P331" s="128"/>
      <c r="Q331" s="129"/>
      <c r="R331" s="129"/>
      <c r="S331" s="129"/>
      <c r="T331" s="129"/>
      <c r="U331" s="129"/>
      <c r="V331" s="129"/>
      <c r="W331" s="129"/>
      <c r="X331" s="129"/>
      <c r="Y331" s="129"/>
      <c r="Z331" s="129"/>
      <c r="AA331" s="129"/>
      <c r="AB331" s="130"/>
    </row>
    <row r="332" spans="1:28" ht="20.25">
      <c r="A332" s="159"/>
      <c r="B332" s="65"/>
      <c r="C332" s="65"/>
      <c r="D332" s="65"/>
      <c r="E332" s="65"/>
      <c r="F332" s="65"/>
      <c r="G332" s="166"/>
      <c r="H332" s="65"/>
      <c r="I332" s="65"/>
      <c r="J332" s="65"/>
      <c r="K332" s="65"/>
      <c r="L332" s="65"/>
      <c r="M332" s="65"/>
      <c r="N332" s="65"/>
      <c r="O332" s="65"/>
      <c r="P332" s="159"/>
      <c r="Q332" s="65"/>
      <c r="R332" s="65"/>
      <c r="S332" s="65"/>
      <c r="T332" s="65"/>
      <c r="U332" s="65"/>
      <c r="V332" s="65"/>
      <c r="W332" s="65"/>
      <c r="X332" s="65"/>
      <c r="Y332" s="65"/>
      <c r="Z332" s="65"/>
      <c r="AA332" s="65"/>
      <c r="AB332" s="160"/>
    </row>
    <row r="333" spans="1:28" ht="20.25">
      <c r="A333" s="128"/>
      <c r="B333" s="129"/>
      <c r="C333" s="129"/>
      <c r="D333" s="129"/>
      <c r="E333" s="129"/>
      <c r="F333" s="129"/>
      <c r="G333" s="165"/>
      <c r="H333" s="129"/>
      <c r="I333" s="129"/>
      <c r="J333" s="129"/>
      <c r="K333" s="129"/>
      <c r="L333" s="129"/>
      <c r="M333" s="129"/>
      <c r="N333" s="129"/>
      <c r="O333" s="129"/>
      <c r="P333" s="128"/>
      <c r="Q333" s="129"/>
      <c r="R333" s="129"/>
      <c r="S333" s="129"/>
      <c r="T333" s="129"/>
      <c r="U333" s="129"/>
      <c r="V333" s="129"/>
      <c r="W333" s="129"/>
      <c r="X333" s="129"/>
      <c r="Y333" s="129"/>
      <c r="Z333" s="129"/>
      <c r="AA333" s="129"/>
      <c r="AB333" s="130"/>
    </row>
    <row r="334" spans="1:28" ht="20.25">
      <c r="A334" s="159"/>
      <c r="B334" s="65"/>
      <c r="C334" s="65"/>
      <c r="D334" s="65"/>
      <c r="E334" s="65"/>
      <c r="F334" s="65"/>
      <c r="G334" s="166"/>
      <c r="H334" s="65"/>
      <c r="I334" s="65"/>
      <c r="J334" s="65"/>
      <c r="K334" s="65"/>
      <c r="L334" s="65"/>
      <c r="M334" s="65"/>
      <c r="N334" s="65"/>
      <c r="O334" s="65"/>
      <c r="P334" s="159"/>
      <c r="Q334" s="65"/>
      <c r="R334" s="65"/>
      <c r="S334" s="65"/>
      <c r="T334" s="65"/>
      <c r="U334" s="65"/>
      <c r="V334" s="65"/>
      <c r="W334" s="65"/>
      <c r="X334" s="65"/>
      <c r="Y334" s="65"/>
      <c r="Z334" s="65"/>
      <c r="AA334" s="65"/>
      <c r="AB334" s="160"/>
    </row>
    <row r="335" spans="1:28" ht="20.25">
      <c r="A335" s="128"/>
      <c r="B335" s="129"/>
      <c r="C335" s="129"/>
      <c r="D335" s="129"/>
      <c r="E335" s="129"/>
      <c r="F335" s="129"/>
      <c r="G335" s="165"/>
      <c r="H335" s="129"/>
      <c r="I335" s="129"/>
      <c r="J335" s="129"/>
      <c r="K335" s="129"/>
      <c r="L335" s="129"/>
      <c r="M335" s="129"/>
      <c r="N335" s="129"/>
      <c r="O335" s="129"/>
      <c r="P335" s="128"/>
      <c r="Q335" s="129"/>
      <c r="R335" s="129"/>
      <c r="S335" s="129"/>
      <c r="T335" s="129"/>
      <c r="U335" s="129"/>
      <c r="V335" s="129"/>
      <c r="W335" s="129"/>
      <c r="X335" s="129"/>
      <c r="Y335" s="129"/>
      <c r="Z335" s="129"/>
      <c r="AA335" s="129"/>
      <c r="AB335" s="130"/>
    </row>
    <row r="336" spans="1:28" ht="20.25">
      <c r="A336" s="159"/>
      <c r="B336" s="65"/>
      <c r="C336" s="65"/>
      <c r="D336" s="65"/>
      <c r="E336" s="65"/>
      <c r="F336" s="65"/>
      <c r="G336" s="166"/>
      <c r="H336" s="65"/>
      <c r="I336" s="65"/>
      <c r="J336" s="65"/>
      <c r="K336" s="65"/>
      <c r="L336" s="65"/>
      <c r="M336" s="65"/>
      <c r="N336" s="65"/>
      <c r="O336" s="65"/>
      <c r="P336" s="159"/>
      <c r="Q336" s="65"/>
      <c r="R336" s="65"/>
      <c r="S336" s="65"/>
      <c r="T336" s="65"/>
      <c r="U336" s="65"/>
      <c r="V336" s="65"/>
      <c r="W336" s="65"/>
      <c r="X336" s="65"/>
      <c r="Y336" s="65"/>
      <c r="Z336" s="65"/>
      <c r="AA336" s="65"/>
      <c r="AB336" s="160"/>
    </row>
    <row r="337" spans="1:28" ht="20.25">
      <c r="A337" s="128"/>
      <c r="B337" s="129"/>
      <c r="C337" s="129"/>
      <c r="D337" s="129"/>
      <c r="E337" s="129"/>
      <c r="F337" s="129"/>
      <c r="G337" s="165"/>
      <c r="H337" s="129"/>
      <c r="I337" s="129"/>
      <c r="J337" s="129"/>
      <c r="K337" s="129"/>
      <c r="L337" s="129"/>
      <c r="M337" s="129"/>
      <c r="N337" s="129"/>
      <c r="O337" s="129"/>
      <c r="P337" s="128"/>
      <c r="Q337" s="129"/>
      <c r="R337" s="129"/>
      <c r="S337" s="129"/>
      <c r="T337" s="129"/>
      <c r="U337" s="129"/>
      <c r="V337" s="129"/>
      <c r="W337" s="129"/>
      <c r="X337" s="129"/>
      <c r="Y337" s="129"/>
      <c r="Z337" s="129"/>
      <c r="AA337" s="129"/>
      <c r="AB337" s="130"/>
    </row>
    <row r="338" spans="1:28" ht="20.25">
      <c r="A338" s="159"/>
      <c r="B338" s="65"/>
      <c r="C338" s="65"/>
      <c r="D338" s="65"/>
      <c r="E338" s="65"/>
      <c r="F338" s="65"/>
      <c r="G338" s="166"/>
      <c r="H338" s="65"/>
      <c r="I338" s="65"/>
      <c r="J338" s="65"/>
      <c r="K338" s="65"/>
      <c r="L338" s="65"/>
      <c r="M338" s="65"/>
      <c r="N338" s="65"/>
      <c r="O338" s="65"/>
      <c r="P338" s="159"/>
      <c r="Q338" s="65"/>
      <c r="R338" s="65"/>
      <c r="S338" s="65"/>
      <c r="T338" s="65"/>
      <c r="U338" s="65"/>
      <c r="V338" s="65"/>
      <c r="W338" s="65"/>
      <c r="X338" s="65"/>
      <c r="Y338" s="65"/>
      <c r="Z338" s="65"/>
      <c r="AA338" s="65"/>
      <c r="AB338" s="160"/>
    </row>
    <row r="339" spans="1:28" ht="20.25">
      <c r="A339" s="128"/>
      <c r="B339" s="129"/>
      <c r="C339" s="129"/>
      <c r="D339" s="129"/>
      <c r="E339" s="129"/>
      <c r="F339" s="129"/>
      <c r="G339" s="165"/>
      <c r="H339" s="129"/>
      <c r="I339" s="129"/>
      <c r="J339" s="129"/>
      <c r="K339" s="129"/>
      <c r="L339" s="129"/>
      <c r="M339" s="129"/>
      <c r="N339" s="129"/>
      <c r="O339" s="129"/>
      <c r="P339" s="128"/>
      <c r="Q339" s="129"/>
      <c r="R339" s="129"/>
      <c r="S339" s="129"/>
      <c r="T339" s="129"/>
      <c r="U339" s="129"/>
      <c r="V339" s="129"/>
      <c r="W339" s="129"/>
      <c r="X339" s="129"/>
      <c r="Y339" s="129"/>
      <c r="Z339" s="129"/>
      <c r="AA339" s="129"/>
      <c r="AB339" s="130"/>
    </row>
    <row r="340" spans="1:28" ht="20.25">
      <c r="A340" s="159"/>
      <c r="B340" s="65"/>
      <c r="C340" s="65"/>
      <c r="D340" s="65"/>
      <c r="E340" s="65"/>
      <c r="F340" s="65"/>
      <c r="G340" s="166"/>
      <c r="H340" s="65"/>
      <c r="I340" s="65"/>
      <c r="J340" s="65"/>
      <c r="K340" s="65"/>
      <c r="L340" s="65"/>
      <c r="M340" s="65"/>
      <c r="N340" s="65"/>
      <c r="O340" s="65"/>
      <c r="P340" s="159"/>
      <c r="Q340" s="65"/>
      <c r="R340" s="65"/>
      <c r="S340" s="65"/>
      <c r="T340" s="65"/>
      <c r="U340" s="65"/>
      <c r="V340" s="65"/>
      <c r="W340" s="65"/>
      <c r="X340" s="65"/>
      <c r="Y340" s="65"/>
      <c r="Z340" s="65"/>
      <c r="AA340" s="65"/>
      <c r="AB340" s="160"/>
    </row>
    <row r="341" spans="1:28" ht="20.25">
      <c r="A341" s="128"/>
      <c r="B341" s="129"/>
      <c r="C341" s="129"/>
      <c r="D341" s="129"/>
      <c r="E341" s="129"/>
      <c r="F341" s="129"/>
      <c r="G341" s="165"/>
      <c r="H341" s="129"/>
      <c r="I341" s="129"/>
      <c r="J341" s="129"/>
      <c r="K341" s="129"/>
      <c r="L341" s="129"/>
      <c r="M341" s="129"/>
      <c r="N341" s="129"/>
      <c r="O341" s="129"/>
      <c r="P341" s="128"/>
      <c r="Q341" s="129"/>
      <c r="R341" s="129"/>
      <c r="S341" s="129"/>
      <c r="T341" s="129"/>
      <c r="U341" s="129"/>
      <c r="V341" s="129"/>
      <c r="W341" s="129"/>
      <c r="X341" s="129"/>
      <c r="Y341" s="129"/>
      <c r="Z341" s="129"/>
      <c r="AA341" s="129"/>
      <c r="AB341" s="130"/>
    </row>
    <row r="342" spans="1:28" ht="20.25">
      <c r="A342" s="159"/>
      <c r="B342" s="65"/>
      <c r="C342" s="65"/>
      <c r="D342" s="65"/>
      <c r="E342" s="65"/>
      <c r="F342" s="65"/>
      <c r="G342" s="166"/>
      <c r="H342" s="65"/>
      <c r="I342" s="65"/>
      <c r="J342" s="65"/>
      <c r="K342" s="65"/>
      <c r="L342" s="65"/>
      <c r="M342" s="65"/>
      <c r="N342" s="65"/>
      <c r="O342" s="65"/>
      <c r="P342" s="159"/>
      <c r="Q342" s="65"/>
      <c r="R342" s="65"/>
      <c r="S342" s="65"/>
      <c r="T342" s="65"/>
      <c r="U342" s="65"/>
      <c r="V342" s="65"/>
      <c r="W342" s="65"/>
      <c r="X342" s="65"/>
      <c r="Y342" s="65"/>
      <c r="Z342" s="65"/>
      <c r="AA342" s="65"/>
      <c r="AB342" s="160"/>
    </row>
    <row r="343" spans="1:28" ht="20.25">
      <c r="A343" s="128"/>
      <c r="B343" s="129"/>
      <c r="C343" s="129"/>
      <c r="D343" s="129"/>
      <c r="E343" s="129"/>
      <c r="F343" s="129"/>
      <c r="G343" s="165"/>
      <c r="H343" s="129"/>
      <c r="I343" s="129"/>
      <c r="J343" s="129"/>
      <c r="K343" s="129"/>
      <c r="L343" s="129"/>
      <c r="M343" s="129"/>
      <c r="N343" s="129"/>
      <c r="O343" s="129"/>
      <c r="P343" s="128"/>
      <c r="Q343" s="129"/>
      <c r="R343" s="129"/>
      <c r="S343" s="129"/>
      <c r="T343" s="129"/>
      <c r="U343" s="129"/>
      <c r="V343" s="129"/>
      <c r="W343" s="129"/>
      <c r="X343" s="129"/>
      <c r="Y343" s="129"/>
      <c r="Z343" s="129"/>
      <c r="AA343" s="129"/>
      <c r="AB343" s="130"/>
    </row>
    <row r="344" spans="1:28" ht="20.25">
      <c r="A344" s="159"/>
      <c r="B344" s="65"/>
      <c r="C344" s="65"/>
      <c r="D344" s="65"/>
      <c r="E344" s="65"/>
      <c r="F344" s="65"/>
      <c r="G344" s="166"/>
      <c r="H344" s="65"/>
      <c r="I344" s="65"/>
      <c r="J344" s="65"/>
      <c r="K344" s="65"/>
      <c r="L344" s="65"/>
      <c r="M344" s="65"/>
      <c r="N344" s="65"/>
      <c r="O344" s="65"/>
      <c r="P344" s="159"/>
      <c r="Q344" s="65"/>
      <c r="R344" s="65"/>
      <c r="S344" s="65"/>
      <c r="T344" s="65"/>
      <c r="U344" s="65"/>
      <c r="V344" s="65"/>
      <c r="W344" s="65"/>
      <c r="X344" s="65"/>
      <c r="Y344" s="65"/>
      <c r="Z344" s="65"/>
      <c r="AA344" s="65"/>
      <c r="AB344" s="160"/>
    </row>
    <row r="345" spans="1:28" ht="20.25">
      <c r="A345" s="128"/>
      <c r="B345" s="129"/>
      <c r="C345" s="129"/>
      <c r="D345" s="129"/>
      <c r="E345" s="129"/>
      <c r="F345" s="129"/>
      <c r="G345" s="165"/>
      <c r="H345" s="129"/>
      <c r="I345" s="129"/>
      <c r="J345" s="129"/>
      <c r="K345" s="129"/>
      <c r="L345" s="129"/>
      <c r="M345" s="129"/>
      <c r="N345" s="129"/>
      <c r="O345" s="129"/>
      <c r="P345" s="128"/>
      <c r="Q345" s="129"/>
      <c r="R345" s="129"/>
      <c r="S345" s="129"/>
      <c r="T345" s="129"/>
      <c r="U345" s="129"/>
      <c r="V345" s="129"/>
      <c r="W345" s="129"/>
      <c r="X345" s="129"/>
      <c r="Y345" s="129"/>
      <c r="Z345" s="129"/>
      <c r="AA345" s="129"/>
      <c r="AB345" s="130"/>
    </row>
    <row r="346" spans="1:28" ht="20.25">
      <c r="A346" s="159"/>
      <c r="B346" s="65"/>
      <c r="C346" s="65"/>
      <c r="D346" s="65"/>
      <c r="E346" s="65"/>
      <c r="F346" s="65"/>
      <c r="G346" s="166"/>
      <c r="H346" s="65"/>
      <c r="I346" s="65"/>
      <c r="J346" s="65"/>
      <c r="K346" s="65"/>
      <c r="L346" s="65"/>
      <c r="M346" s="65"/>
      <c r="N346" s="65"/>
      <c r="O346" s="65"/>
      <c r="P346" s="159"/>
      <c r="Q346" s="65"/>
      <c r="R346" s="65"/>
      <c r="S346" s="65"/>
      <c r="T346" s="65"/>
      <c r="U346" s="65"/>
      <c r="V346" s="65"/>
      <c r="W346" s="65"/>
      <c r="X346" s="65"/>
      <c r="Y346" s="65"/>
      <c r="Z346" s="65"/>
      <c r="AA346" s="65"/>
      <c r="AB346" s="160"/>
    </row>
    <row r="347" spans="1:28" ht="20.25">
      <c r="A347" s="128"/>
      <c r="B347" s="129"/>
      <c r="C347" s="129"/>
      <c r="D347" s="129"/>
      <c r="E347" s="129"/>
      <c r="F347" s="129"/>
      <c r="G347" s="165"/>
      <c r="H347" s="129"/>
      <c r="I347" s="129"/>
      <c r="J347" s="129"/>
      <c r="K347" s="129"/>
      <c r="L347" s="129"/>
      <c r="M347" s="129"/>
      <c r="N347" s="129"/>
      <c r="O347" s="129"/>
      <c r="P347" s="128"/>
      <c r="Q347" s="129"/>
      <c r="R347" s="129"/>
      <c r="S347" s="129"/>
      <c r="T347" s="129"/>
      <c r="U347" s="129"/>
      <c r="V347" s="129"/>
      <c r="W347" s="129"/>
      <c r="X347" s="129"/>
      <c r="Y347" s="129"/>
      <c r="Z347" s="129"/>
      <c r="AA347" s="129"/>
      <c r="AB347" s="130"/>
    </row>
    <row r="348" spans="1:28" ht="20.25">
      <c r="A348" s="159"/>
      <c r="B348" s="65"/>
      <c r="C348" s="65"/>
      <c r="D348" s="65"/>
      <c r="E348" s="65"/>
      <c r="F348" s="65"/>
      <c r="G348" s="166"/>
      <c r="H348" s="65"/>
      <c r="I348" s="65"/>
      <c r="J348" s="65"/>
      <c r="K348" s="65"/>
      <c r="L348" s="65"/>
      <c r="M348" s="65"/>
      <c r="N348" s="65"/>
      <c r="O348" s="65"/>
      <c r="P348" s="159"/>
      <c r="Q348" s="65"/>
      <c r="R348" s="65"/>
      <c r="S348" s="65"/>
      <c r="T348" s="65"/>
      <c r="U348" s="65"/>
      <c r="V348" s="65"/>
      <c r="W348" s="65"/>
      <c r="X348" s="65"/>
      <c r="Y348" s="65"/>
      <c r="Z348" s="65"/>
      <c r="AA348" s="65"/>
      <c r="AB348" s="160"/>
    </row>
    <row r="349" spans="1:28" ht="21" thickBot="1">
      <c r="A349" s="131"/>
      <c r="B349" s="132"/>
      <c r="C349" s="132"/>
      <c r="D349" s="132"/>
      <c r="E349" s="132"/>
      <c r="F349" s="132"/>
      <c r="G349" s="162"/>
      <c r="H349" s="132"/>
      <c r="I349" s="132"/>
      <c r="J349" s="132"/>
      <c r="K349" s="132"/>
      <c r="L349" s="132"/>
      <c r="M349" s="132"/>
      <c r="N349" s="132"/>
      <c r="O349" s="132"/>
      <c r="P349" s="131"/>
      <c r="Q349" s="132"/>
      <c r="R349" s="132"/>
      <c r="S349" s="132"/>
      <c r="T349" s="132"/>
      <c r="U349" s="132"/>
      <c r="V349" s="132"/>
      <c r="W349" s="132"/>
      <c r="X349" s="132"/>
      <c r="Y349" s="132"/>
      <c r="Z349" s="132"/>
      <c r="AA349" s="132"/>
      <c r="AB349" s="133"/>
    </row>
    <row r="350" spans="1:28" ht="20.25">
      <c r="A350" s="65"/>
      <c r="B350" s="65"/>
      <c r="C350" s="65"/>
      <c r="D350" s="65"/>
      <c r="E350" s="65"/>
      <c r="F350" s="65"/>
      <c r="G350" s="166"/>
      <c r="H350" s="65"/>
      <c r="I350" s="65"/>
      <c r="J350" s="65"/>
      <c r="K350" s="65"/>
      <c r="L350" s="65"/>
      <c r="M350" s="65"/>
      <c r="N350" s="65"/>
      <c r="O350" s="65"/>
      <c r="P350" s="65"/>
      <c r="Q350" s="65"/>
      <c r="R350" s="65"/>
      <c r="S350" s="65"/>
      <c r="T350" s="65"/>
      <c r="U350" s="65"/>
      <c r="V350" s="65"/>
      <c r="W350" s="65"/>
      <c r="X350" s="65"/>
      <c r="Y350" s="65"/>
      <c r="Z350" s="65"/>
      <c r="AA350" s="65"/>
      <c r="AB350" s="65"/>
    </row>
    <row r="351" spans="1:28" ht="20.25">
      <c r="A351" s="129"/>
      <c r="B351" s="129"/>
      <c r="C351" s="129"/>
      <c r="D351" s="129"/>
      <c r="E351" s="129"/>
      <c r="F351" s="129"/>
      <c r="G351" s="165"/>
      <c r="H351" s="129"/>
      <c r="I351" s="129"/>
      <c r="J351" s="129"/>
      <c r="K351" s="129"/>
      <c r="L351" s="129"/>
      <c r="M351" s="129"/>
      <c r="N351" s="129"/>
      <c r="O351" s="129"/>
      <c r="P351" s="129"/>
      <c r="Q351" s="129"/>
      <c r="R351" s="129"/>
      <c r="S351" s="129"/>
      <c r="T351" s="129"/>
      <c r="U351" s="129"/>
      <c r="V351" s="129"/>
      <c r="W351" s="129"/>
      <c r="X351" s="129"/>
      <c r="Y351" s="129"/>
      <c r="Z351" s="129"/>
      <c r="AA351" s="129"/>
      <c r="AB351" s="129"/>
    </row>
    <row r="352" spans="1:28" ht="20.25">
      <c r="A352" s="65"/>
      <c r="B352" s="65"/>
      <c r="C352" s="65"/>
      <c r="D352" s="65"/>
      <c r="E352" s="65"/>
      <c r="F352" s="65"/>
      <c r="G352" s="166"/>
      <c r="H352" s="65"/>
      <c r="I352" s="65"/>
      <c r="J352" s="65"/>
      <c r="K352" s="65"/>
      <c r="L352" s="65"/>
      <c r="M352" s="65"/>
      <c r="N352" s="65"/>
      <c r="O352" s="65"/>
      <c r="P352" s="65"/>
      <c r="Q352" s="65"/>
      <c r="R352" s="65"/>
      <c r="S352" s="65"/>
      <c r="T352" s="65"/>
      <c r="U352" s="65"/>
      <c r="V352" s="65"/>
      <c r="W352" s="65"/>
      <c r="X352" s="65"/>
      <c r="Y352" s="65"/>
      <c r="Z352" s="65"/>
      <c r="AA352" s="65"/>
      <c r="AB352" s="65"/>
    </row>
    <row r="353" spans="1:28" ht="21" thickBot="1">
      <c r="A353" s="129"/>
      <c r="B353" s="129"/>
      <c r="C353" s="129"/>
      <c r="D353" s="129"/>
      <c r="E353" s="129"/>
      <c r="F353" s="129"/>
      <c r="G353" s="162"/>
      <c r="H353" s="129"/>
      <c r="I353" s="129"/>
      <c r="J353" s="129"/>
      <c r="K353" s="129"/>
      <c r="L353" s="129"/>
      <c r="M353" s="129"/>
      <c r="N353" s="129"/>
      <c r="O353" s="129"/>
      <c r="P353" s="129"/>
      <c r="Q353" s="129"/>
      <c r="R353" s="129"/>
      <c r="S353" s="129"/>
      <c r="T353" s="129"/>
      <c r="U353" s="129"/>
      <c r="V353" s="129"/>
      <c r="W353" s="129"/>
      <c r="X353" s="129"/>
      <c r="Y353" s="129"/>
      <c r="Z353" s="129"/>
      <c r="AA353" s="129"/>
      <c r="AB353" s="129"/>
    </row>
    <row r="354" spans="1:28" ht="12.75">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c r="AB354" s="34"/>
    </row>
    <row r="355" spans="1:28" ht="12.75">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34"/>
    </row>
    <row r="356" spans="1:28" ht="12.75">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row>
    <row r="357" spans="1:28" ht="12.75">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c r="AB357" s="34"/>
    </row>
    <row r="358" spans="1:28" ht="12.75">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c r="AB358" s="34"/>
    </row>
    <row r="359" spans="1:28" ht="12.75">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c r="AB359" s="34"/>
    </row>
    <row r="360" spans="1:28" ht="12.75">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c r="AB360" s="34"/>
    </row>
    <row r="361" spans="1:28" ht="12.75">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c r="AB361" s="34"/>
    </row>
    <row r="362" spans="1:28" ht="12.75">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c r="AB362" s="34"/>
    </row>
    <row r="363" spans="1:28" ht="12.75">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c r="AB363" s="34"/>
    </row>
    <row r="364" spans="1:28" ht="12.75">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c r="AB364" s="34"/>
    </row>
    <row r="365" spans="1:28" ht="12.75">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c r="AB365" s="34"/>
    </row>
    <row r="366" spans="1:28" ht="12.75">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c r="AB366" s="34"/>
    </row>
    <row r="367" spans="1:28" ht="12.75">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c r="AB367" s="34"/>
    </row>
    <row r="368" spans="1:28" ht="12.75">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c r="AB368" s="34"/>
    </row>
    <row r="369" spans="1:28" ht="12.75">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c r="AB369" s="34"/>
    </row>
    <row r="370" spans="1:28" ht="12.75">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c r="AB370" s="34"/>
    </row>
    <row r="371" spans="1:28" ht="12.75">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c r="AB371" s="34"/>
    </row>
    <row r="372" spans="1:28" ht="12.75">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c r="AB372" s="34"/>
    </row>
    <row r="373" spans="1:28" ht="12.75">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c r="AB373" s="34"/>
    </row>
    <row r="374" spans="1:28" ht="12.75">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c r="AB374" s="34"/>
    </row>
    <row r="375" spans="1:28" ht="12.75">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c r="AB375" s="34"/>
    </row>
    <row r="376" spans="1:28" ht="12.75">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c r="AB376" s="34"/>
    </row>
    <row r="377" spans="1:28" ht="12.75">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c r="AB377" s="34"/>
    </row>
    <row r="378" spans="1:28" ht="12.75">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c r="AB378" s="34"/>
    </row>
    <row r="379" spans="1:28" ht="12.75">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c r="AB379" s="34"/>
    </row>
    <row r="380" spans="1:28" ht="12.75">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c r="AB380" s="34"/>
    </row>
    <row r="381" spans="1:28" ht="12.75">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c r="AB381" s="34"/>
    </row>
    <row r="382" spans="1:28" ht="12.75">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c r="AB382" s="34"/>
    </row>
    <row r="383" spans="1:28" ht="12.75">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c r="AB383" s="34"/>
    </row>
    <row r="384" spans="1:28" ht="12.75">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c r="AB384" s="34"/>
    </row>
    <row r="385" spans="1:28" ht="12.75">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c r="AB385" s="34"/>
    </row>
  </sheetData>
  <sheetProtection password="C4CA" sheet="1" objects="1" scenarios="1"/>
  <mergeCells count="30">
    <mergeCell ref="B181:F181"/>
    <mergeCell ref="H181:K181"/>
    <mergeCell ref="H91:K91"/>
    <mergeCell ref="AB90:AC90"/>
    <mergeCell ref="B91:F91"/>
    <mergeCell ref="G171:K171"/>
    <mergeCell ref="L179:U179"/>
    <mergeCell ref="Y179:AC179"/>
    <mergeCell ref="Y180:Z180"/>
    <mergeCell ref="AB180:AC180"/>
    <mergeCell ref="G81:K81"/>
    <mergeCell ref="L89:U89"/>
    <mergeCell ref="Y90:Z90"/>
    <mergeCell ref="Y89:AC89"/>
    <mergeCell ref="X89:X91"/>
    <mergeCell ref="B70:F70"/>
    <mergeCell ref="H70:K70"/>
    <mergeCell ref="E72:O72"/>
    <mergeCell ref="E73:O73"/>
    <mergeCell ref="E71:O71"/>
    <mergeCell ref="A314:F314"/>
    <mergeCell ref="H314:O314"/>
    <mergeCell ref="P314:AB314"/>
    <mergeCell ref="A134:F134"/>
    <mergeCell ref="H134:O134"/>
    <mergeCell ref="P134:AB134"/>
    <mergeCell ref="E163:O163"/>
    <mergeCell ref="E164:O164"/>
    <mergeCell ref="E165:O165"/>
    <mergeCell ref="X179:X181"/>
  </mergeCells>
  <conditionalFormatting sqref="B92 B94 B96:B97 B99 B121 B104 B106 B108:B110 B112 B114 B116:B117 B119 B101:B102 A185">
    <cfRule type="expression" priority="1" dxfId="0" stopIfTrue="1">
      <formula>F92&lt;$AB$123</formula>
    </cfRule>
  </conditionalFormatting>
  <conditionalFormatting sqref="G92 G94 G114 G96:G97 G99 G121 G104 G106 G108:G110 G119 G116:G117 G112 G101:G102">
    <cfRule type="cellIs" priority="2" dxfId="0" operator="lessThan" stopIfTrue="1">
      <formula>$AB$123</formula>
    </cfRule>
  </conditionalFormatting>
  <conditionalFormatting sqref="G93 G118 G95 G98 G100 G103 G105 G107 G111 G113 G115 G120">
    <cfRule type="cellIs" priority="3" dxfId="0" operator="lessThan" stopIfTrue="1">
      <formula>$AC$123</formula>
    </cfRule>
  </conditionalFormatting>
  <conditionalFormatting sqref="B93 B95 B98 B100 B103 B105 B107 B111 B113 B115 B118 B120">
    <cfRule type="expression" priority="4" dxfId="0" stopIfTrue="1">
      <formula>G93&lt;$AC$123</formula>
    </cfRule>
  </conditionalFormatting>
  <conditionalFormatting sqref="G182 G184 G186 G188 G190 G192 G194 G196 G198 G200 G202 G204 G206 G208 G210 G212 G214 G216 G218 G220 G222 G224 G226 G228 G230 G232 G234 G236 G238 G240 G242 G244 G246 G248 G250 G252 G254 G256 G258 G260 G262 G264 G266 G268 G270 G272 G274 G276 G278 G280 G282 G284 G286 G288 G290 G292 G294 G296 G298 G300 G302">
    <cfRule type="cellIs" priority="5" dxfId="0" operator="lessThan" stopIfTrue="1">
      <formula>$AB$304</formula>
    </cfRule>
  </conditionalFormatting>
  <conditionalFormatting sqref="G183 G185 G187 G193 G189 G191 G195 G197 G199 G201 G203 G205 G207 G209 G211 G213 G215 G217 G219 G221 G223 G225 G227 G229 G231 G233 G235 G237 G239 G241 G243 G245 G247 G249 G251 G253 G255 G257 G259 G261 G263 G265 G267 G269 G271 G273 G275 G277 G279 G281 G283 G285 G287 G289 G291 G293 G295 G297 G299 G301 G303">
    <cfRule type="cellIs" priority="6" dxfId="0" operator="lessThan" stopIfTrue="1">
      <formula>$AC$304</formula>
    </cfRule>
  </conditionalFormatting>
  <conditionalFormatting sqref="B182 B184 B190 B260 B194 B196 B198 B200 B192 B202 B204 B206 B208 B210 B212 B214 B216 B218 B220 B222 B224 B226 B228 B230 B188 B234 B236 B238 B240 B242 B244 B246 B248 B250 B252 B254 B256 B258 B186 B232 B300 B262 B264 B266 B268 B270 B272 B274 B276 B278 B280 B282 B284 B286 B288 B290 B292 B294 B296 B298 B302">
    <cfRule type="expression" priority="7" dxfId="0" stopIfTrue="1">
      <formula>G182&lt;$AB$304</formula>
    </cfRule>
  </conditionalFormatting>
  <conditionalFormatting sqref="B183 B201 B199 B187 B189 B191 B193 B195 B197 B185 B203 B205 B207 B209 B211 B213 B215 B217 B219 B221 B223 B225 B227 B229 B231 B233 B235 B237 B239 B241 B261 B245 B247 B249 B251 B253 B255 B257 B259 B243 B301 B263 B265 B267 B269 B271 B273 B275 B277 B279 B281 B283 B285 B287 B289 B291 B293 B295 B297 B299 B303">
    <cfRule type="expression" priority="8" dxfId="0" stopIfTrue="1">
      <formula>G183&lt;$AC$304</formula>
    </cfRule>
  </conditionalFormatting>
  <printOptions horizontalCentered="1"/>
  <pageMargins left="0" right="0" top="0" bottom="0" header="0" footer="0"/>
  <pageSetup horizontalDpi="300" verticalDpi="300" orientation="landscape" paperSize="9" scale="92" r:id="rId4"/>
  <drawing r:id="rId3"/>
  <legacyDrawing r:id="rId2"/>
</worksheet>
</file>

<file path=xl/worksheets/sheet3.xml><?xml version="1.0" encoding="utf-8"?>
<worksheet xmlns="http://schemas.openxmlformats.org/spreadsheetml/2006/main" xmlns:r="http://schemas.openxmlformats.org/officeDocument/2006/relationships">
  <sheetPr codeName="Plan1"/>
  <dimension ref="A1:Q124"/>
  <sheetViews>
    <sheetView zoomScale="75" zoomScaleNormal="75" workbookViewId="0" topLeftCell="A1">
      <pane ySplit="2" topLeftCell="BM19" activePane="bottomLeft" state="frozen"/>
      <selection pane="topLeft" activeCell="A1" sqref="A1"/>
      <selection pane="bottomLeft" activeCell="E41" sqref="E41"/>
    </sheetView>
  </sheetViews>
  <sheetFormatPr defaultColWidth="9.140625" defaultRowHeight="12.75"/>
  <cols>
    <col min="1" max="1" width="2.00390625" style="134" customWidth="1"/>
    <col min="2" max="2" width="28.57421875" style="134" bestFit="1" customWidth="1"/>
    <col min="3" max="7" width="3.7109375" style="139" customWidth="1"/>
    <col min="8" max="8" width="4.421875" style="139" customWidth="1"/>
    <col min="9" max="14" width="3.7109375" style="139" customWidth="1"/>
    <col min="15" max="16384" width="9.140625" style="137" customWidth="1"/>
  </cols>
  <sheetData>
    <row r="1" spans="2:14" ht="50.25" customHeight="1">
      <c r="B1" s="135"/>
      <c r="C1" s="148"/>
      <c r="D1" s="148"/>
      <c r="E1" s="148"/>
      <c r="F1" s="148"/>
      <c r="G1" s="148"/>
      <c r="H1" s="148"/>
      <c r="I1" s="148"/>
      <c r="J1" s="148"/>
      <c r="K1" s="148"/>
      <c r="L1" s="148"/>
      <c r="M1" s="148"/>
      <c r="N1" s="148"/>
    </row>
    <row r="2" spans="1:17" ht="15" thickBot="1">
      <c r="A2" s="134">
        <v>0</v>
      </c>
      <c r="B2" s="138"/>
      <c r="C2" s="148" t="str">
        <f>'Plano Geral'!D2</f>
        <v>D</v>
      </c>
      <c r="D2" s="148" t="str">
        <f>'Plano Geral'!E2</f>
        <v>C</v>
      </c>
      <c r="E2" s="148" t="str">
        <f>'Plano Geral'!F2</f>
        <v>A</v>
      </c>
      <c r="F2" s="148" t="str">
        <f>'Plano Geral'!G2</f>
        <v>AT</v>
      </c>
      <c r="G2" s="148" t="str">
        <f>'Plano Geral'!H2</f>
        <v>G</v>
      </c>
      <c r="H2" s="148" t="str">
        <f>'Plano Geral'!I2</f>
        <v>DR </v>
      </c>
      <c r="I2" s="148" t="str">
        <f>'Plano Geral'!J2</f>
        <v>P</v>
      </c>
      <c r="J2" s="148" t="str">
        <f>'Plano Geral'!K2</f>
        <v>ATF</v>
      </c>
      <c r="K2" s="148" t="str">
        <f>'Plano Geral'!L2</f>
        <v>CT</v>
      </c>
      <c r="L2" s="148" t="str">
        <f>'Plano Geral'!M2</f>
        <v>CP</v>
      </c>
      <c r="M2" s="148" t="str">
        <f>'Plano Geral'!N2</f>
        <v>J </v>
      </c>
      <c r="N2" s="148" t="str">
        <f>'Plano Geral'!O2</f>
        <v>O</v>
      </c>
      <c r="Q2" s="158" t="s">
        <v>49</v>
      </c>
    </row>
    <row r="3" spans="1:17" ht="12.75">
      <c r="A3" s="149"/>
      <c r="B3" s="150" t="str">
        <f>'Plano Geral'!B3</f>
        <v>Amadeu Carvalho Júnior</v>
      </c>
      <c r="C3" s="6"/>
      <c r="D3" s="6" t="s">
        <v>39</v>
      </c>
      <c r="E3" s="6" t="s">
        <v>39</v>
      </c>
      <c r="F3" s="6"/>
      <c r="G3" s="6" t="s">
        <v>39</v>
      </c>
      <c r="H3" s="6" t="s">
        <v>39</v>
      </c>
      <c r="I3" s="6" t="s">
        <v>39</v>
      </c>
      <c r="J3" s="6" t="s">
        <v>39</v>
      </c>
      <c r="K3" s="6" t="s">
        <v>39</v>
      </c>
      <c r="L3" s="6" t="s">
        <v>39</v>
      </c>
      <c r="M3" s="6" t="s">
        <v>39</v>
      </c>
      <c r="N3" s="7" t="s">
        <v>39</v>
      </c>
      <c r="Q3" s="158" t="s">
        <v>50</v>
      </c>
    </row>
    <row r="4" spans="1:14" ht="13.5" thickBot="1">
      <c r="A4" s="151"/>
      <c r="B4" s="152">
        <f>'Plano Geral'!B4</f>
        <v>0</v>
      </c>
      <c r="C4" s="9" t="s">
        <v>39</v>
      </c>
      <c r="D4" s="9"/>
      <c r="E4" s="9"/>
      <c r="F4" s="9"/>
      <c r="G4" s="9" t="s">
        <v>39</v>
      </c>
      <c r="H4" s="9" t="s">
        <v>39</v>
      </c>
      <c r="I4" s="9"/>
      <c r="J4" s="9"/>
      <c r="K4" s="9" t="s">
        <v>39</v>
      </c>
      <c r="L4" s="9" t="s">
        <v>39</v>
      </c>
      <c r="M4" s="9"/>
      <c r="N4" s="10"/>
    </row>
    <row r="5" spans="1:14" ht="12.75">
      <c r="A5" s="149"/>
      <c r="B5" s="150" t="str">
        <f>'Plano Geral'!B5</f>
        <v>Antônio Carlos Fernandes</v>
      </c>
      <c r="C5" s="6"/>
      <c r="D5" s="6" t="s">
        <v>39</v>
      </c>
      <c r="E5" s="6" t="s">
        <v>39</v>
      </c>
      <c r="F5" s="6" t="s">
        <v>39</v>
      </c>
      <c r="G5" s="6"/>
      <c r="H5" s="6" t="s">
        <v>39</v>
      </c>
      <c r="I5" s="6"/>
      <c r="J5" s="6" t="s">
        <v>39</v>
      </c>
      <c r="K5" s="6"/>
      <c r="L5" s="6" t="s">
        <v>39</v>
      </c>
      <c r="M5" s="6" t="s">
        <v>39</v>
      </c>
      <c r="N5" s="7"/>
    </row>
    <row r="6" spans="1:14" ht="13.5" thickBot="1">
      <c r="A6" s="153"/>
      <c r="B6" s="154" t="str">
        <f>'Plano Geral'!B6</f>
        <v>Carmem S  Fernandes</v>
      </c>
      <c r="C6" s="32"/>
      <c r="D6" s="32" t="s">
        <v>39</v>
      </c>
      <c r="E6" s="32" t="s">
        <v>39</v>
      </c>
      <c r="F6" s="32" t="s">
        <v>39</v>
      </c>
      <c r="G6" s="32"/>
      <c r="H6" s="32" t="s">
        <v>39</v>
      </c>
      <c r="I6" s="32" t="s">
        <v>39</v>
      </c>
      <c r="J6" s="32" t="s">
        <v>39</v>
      </c>
      <c r="K6" s="32"/>
      <c r="L6" s="32" t="s">
        <v>39</v>
      </c>
      <c r="M6" s="32" t="s">
        <v>39</v>
      </c>
      <c r="N6" s="33"/>
    </row>
    <row r="7" spans="1:14" ht="12.75">
      <c r="A7" s="149"/>
      <c r="B7" s="150" t="str">
        <f>'Plano Geral'!B7</f>
        <v>Delfim Sérgio Freire da Rocha</v>
      </c>
      <c r="C7" s="6" t="s">
        <v>39</v>
      </c>
      <c r="D7" s="6"/>
      <c r="E7" s="6" t="s">
        <v>39</v>
      </c>
      <c r="F7" s="6" t="s">
        <v>39</v>
      </c>
      <c r="G7" s="6" t="s">
        <v>39</v>
      </c>
      <c r="H7" s="6" t="s">
        <v>39</v>
      </c>
      <c r="I7" s="6"/>
      <c r="J7" s="6"/>
      <c r="K7" s="6" t="s">
        <v>39</v>
      </c>
      <c r="L7" s="6" t="s">
        <v>39</v>
      </c>
      <c r="M7" s="6" t="s">
        <v>39</v>
      </c>
      <c r="N7" s="7" t="s">
        <v>39</v>
      </c>
    </row>
    <row r="8" spans="1:14" ht="13.5" thickBot="1">
      <c r="A8" s="151"/>
      <c r="B8" s="152" t="str">
        <f>'Plano Geral'!B8</f>
        <v>Áurea Amélia Pitta Rocha</v>
      </c>
      <c r="C8" s="9" t="s">
        <v>39</v>
      </c>
      <c r="D8" s="9"/>
      <c r="E8" s="9" t="s">
        <v>39</v>
      </c>
      <c r="F8" s="9" t="s">
        <v>39</v>
      </c>
      <c r="G8" s="9" t="s">
        <v>39</v>
      </c>
      <c r="H8" s="9" t="s">
        <v>39</v>
      </c>
      <c r="I8" s="9" t="s">
        <v>39</v>
      </c>
      <c r="J8" s="9" t="s">
        <v>39</v>
      </c>
      <c r="K8" s="9" t="s">
        <v>39</v>
      </c>
      <c r="L8" s="9" t="s">
        <v>39</v>
      </c>
      <c r="M8" s="9" t="s">
        <v>39</v>
      </c>
      <c r="N8" s="10" t="s">
        <v>39</v>
      </c>
    </row>
    <row r="9" spans="1:14" ht="12.75">
      <c r="A9" s="149"/>
      <c r="B9" s="150" t="str">
        <f>'Plano Geral'!B9</f>
        <v>Elienar Rodrigues Barbosa</v>
      </c>
      <c r="C9" s="6" t="s">
        <v>39</v>
      </c>
      <c r="D9" s="6" t="s">
        <v>39</v>
      </c>
      <c r="E9" s="6" t="s">
        <v>39</v>
      </c>
      <c r="F9" s="6" t="s">
        <v>39</v>
      </c>
      <c r="G9" s="6" t="s">
        <v>39</v>
      </c>
      <c r="H9" s="6" t="s">
        <v>39</v>
      </c>
      <c r="I9" s="6" t="s">
        <v>39</v>
      </c>
      <c r="J9" s="6" t="s">
        <v>39</v>
      </c>
      <c r="K9" s="6"/>
      <c r="L9" s="6" t="s">
        <v>39</v>
      </c>
      <c r="M9" s="6" t="s">
        <v>39</v>
      </c>
      <c r="N9" s="7"/>
    </row>
    <row r="10" spans="1:14" ht="13.5" thickBot="1">
      <c r="A10" s="151"/>
      <c r="B10" s="152">
        <f>'Plano Geral'!B10</f>
        <v>0</v>
      </c>
      <c r="C10" s="9" t="s">
        <v>39</v>
      </c>
      <c r="D10" s="9" t="s">
        <v>39</v>
      </c>
      <c r="E10" s="9" t="s">
        <v>39</v>
      </c>
      <c r="F10" s="9" t="s">
        <v>39</v>
      </c>
      <c r="G10" s="9" t="s">
        <v>39</v>
      </c>
      <c r="H10" s="9" t="s">
        <v>39</v>
      </c>
      <c r="I10" s="9" t="s">
        <v>39</v>
      </c>
      <c r="J10" s="9" t="s">
        <v>39</v>
      </c>
      <c r="K10" s="9"/>
      <c r="L10" s="9" t="s">
        <v>39</v>
      </c>
      <c r="M10" s="9" t="s">
        <v>39</v>
      </c>
      <c r="N10" s="10"/>
    </row>
    <row r="11" spans="1:14" ht="12.75">
      <c r="A11" s="149"/>
      <c r="B11" s="150" t="str">
        <f>'Plano Geral'!B11</f>
        <v>Geraldo De Nardi</v>
      </c>
      <c r="C11" s="6" t="s">
        <v>39</v>
      </c>
      <c r="D11" s="6" t="s">
        <v>39</v>
      </c>
      <c r="E11" s="6" t="s">
        <v>39</v>
      </c>
      <c r="F11" s="6" t="s">
        <v>39</v>
      </c>
      <c r="G11" s="6" t="s">
        <v>39</v>
      </c>
      <c r="H11" s="6"/>
      <c r="I11" s="6"/>
      <c r="J11" s="6" t="s">
        <v>39</v>
      </c>
      <c r="K11" s="6"/>
      <c r="L11" s="6" t="s">
        <v>39</v>
      </c>
      <c r="M11" s="6" t="s">
        <v>39</v>
      </c>
      <c r="N11" s="7"/>
    </row>
    <row r="12" spans="1:14" ht="13.5" thickBot="1">
      <c r="A12" s="151"/>
      <c r="B12" s="152">
        <f>'Plano Geral'!B12</f>
        <v>0</v>
      </c>
      <c r="C12" s="9"/>
      <c r="D12" s="9" t="s">
        <v>39</v>
      </c>
      <c r="E12" s="9" t="s">
        <v>39</v>
      </c>
      <c r="F12" s="9"/>
      <c r="G12" s="9"/>
      <c r="H12" s="9"/>
      <c r="I12" s="9"/>
      <c r="J12" s="9" t="s">
        <v>39</v>
      </c>
      <c r="K12" s="9"/>
      <c r="L12" s="9"/>
      <c r="M12" s="9"/>
      <c r="N12" s="10"/>
    </row>
    <row r="13" spans="1:14" ht="12.75">
      <c r="A13" s="149"/>
      <c r="B13" s="150" t="str">
        <f>'Plano Geral'!B13</f>
        <v>João Antônio da Costa</v>
      </c>
      <c r="C13" s="6" t="s">
        <v>39</v>
      </c>
      <c r="D13" s="6" t="s">
        <v>39</v>
      </c>
      <c r="E13" s="6" t="s">
        <v>39</v>
      </c>
      <c r="F13" s="6" t="s">
        <v>39</v>
      </c>
      <c r="G13" s="6"/>
      <c r="H13" s="6" t="s">
        <v>39</v>
      </c>
      <c r="I13" s="6" t="s">
        <v>39</v>
      </c>
      <c r="J13" s="6" t="s">
        <v>39</v>
      </c>
      <c r="K13" s="6" t="s">
        <v>39</v>
      </c>
      <c r="L13" s="6" t="s">
        <v>39</v>
      </c>
      <c r="M13" s="6" t="s">
        <v>39</v>
      </c>
      <c r="N13" s="7"/>
    </row>
    <row r="14" spans="1:14" ht="13.5" thickBot="1">
      <c r="A14" s="151"/>
      <c r="B14" s="152">
        <f>'Plano Geral'!B14</f>
        <v>0</v>
      </c>
      <c r="C14" s="9" t="s">
        <v>39</v>
      </c>
      <c r="D14" s="9" t="s">
        <v>39</v>
      </c>
      <c r="E14" s="9"/>
      <c r="F14" s="9"/>
      <c r="G14" s="9" t="s">
        <v>39</v>
      </c>
      <c r="H14" s="9" t="s">
        <v>39</v>
      </c>
      <c r="I14" s="9"/>
      <c r="J14" s="9"/>
      <c r="K14" s="9"/>
      <c r="L14" s="9"/>
      <c r="M14" s="9"/>
      <c r="N14" s="10"/>
    </row>
    <row r="15" spans="1:14" ht="12.75">
      <c r="A15" s="149"/>
      <c r="B15" s="150" t="str">
        <f>'Plano Geral'!B15</f>
        <v>José Carlos Bertuluci</v>
      </c>
      <c r="C15" s="6" t="s">
        <v>39</v>
      </c>
      <c r="D15" s="6" t="s">
        <v>39</v>
      </c>
      <c r="E15" s="6" t="s">
        <v>39</v>
      </c>
      <c r="F15" s="6" t="s">
        <v>39</v>
      </c>
      <c r="G15" s="6" t="s">
        <v>39</v>
      </c>
      <c r="H15" s="6"/>
      <c r="I15" s="6"/>
      <c r="J15" s="6" t="s">
        <v>39</v>
      </c>
      <c r="K15" s="6"/>
      <c r="L15" s="6"/>
      <c r="M15" s="6" t="s">
        <v>39</v>
      </c>
      <c r="N15" s="7"/>
    </row>
    <row r="16" spans="1:14" ht="13.5" thickBot="1">
      <c r="A16" s="151"/>
      <c r="B16" s="152" t="str">
        <f>'Plano Geral'!B16</f>
        <v>Izabel Bertulucci</v>
      </c>
      <c r="C16" s="9" t="s">
        <v>39</v>
      </c>
      <c r="D16" s="9" t="s">
        <v>39</v>
      </c>
      <c r="E16" s="9" t="s">
        <v>39</v>
      </c>
      <c r="F16" s="9" t="s">
        <v>39</v>
      </c>
      <c r="G16" s="9" t="s">
        <v>39</v>
      </c>
      <c r="H16" s="9"/>
      <c r="I16" s="9"/>
      <c r="J16" s="9" t="s">
        <v>39</v>
      </c>
      <c r="K16" s="9"/>
      <c r="L16" s="9" t="s">
        <v>39</v>
      </c>
      <c r="M16" s="9" t="s">
        <v>39</v>
      </c>
      <c r="N16" s="10"/>
    </row>
    <row r="17" spans="1:14" ht="12.75">
      <c r="A17" s="149"/>
      <c r="B17" s="150" t="str">
        <f>'Plano Geral'!B17</f>
        <v>José Luadir Coletti</v>
      </c>
      <c r="C17" s="6" t="s">
        <v>39</v>
      </c>
      <c r="D17" s="6" t="s">
        <v>39</v>
      </c>
      <c r="E17" s="6" t="s">
        <v>39</v>
      </c>
      <c r="F17" s="6" t="s">
        <v>39</v>
      </c>
      <c r="G17" s="6" t="s">
        <v>39</v>
      </c>
      <c r="H17" s="6"/>
      <c r="I17" s="6" t="s">
        <v>39</v>
      </c>
      <c r="J17" s="6" t="s">
        <v>39</v>
      </c>
      <c r="K17" s="6" t="s">
        <v>39</v>
      </c>
      <c r="L17" s="6" t="s">
        <v>39</v>
      </c>
      <c r="M17" s="6"/>
      <c r="N17" s="7"/>
    </row>
    <row r="18" spans="1:14" ht="13.5" thickBot="1">
      <c r="A18" s="151"/>
      <c r="B18" s="152" t="str">
        <f>'Plano Geral'!B18</f>
        <v>Neuza Coletti</v>
      </c>
      <c r="C18" s="9" t="s">
        <v>39</v>
      </c>
      <c r="D18" s="9" t="s">
        <v>39</v>
      </c>
      <c r="E18" s="9"/>
      <c r="F18" s="9" t="s">
        <v>39</v>
      </c>
      <c r="G18" s="9" t="s">
        <v>39</v>
      </c>
      <c r="H18" s="9"/>
      <c r="I18" s="9" t="s">
        <v>39</v>
      </c>
      <c r="J18" s="9" t="s">
        <v>39</v>
      </c>
      <c r="K18" s="9" t="s">
        <v>39</v>
      </c>
      <c r="L18" s="9" t="s">
        <v>39</v>
      </c>
      <c r="M18" s="9" t="s">
        <v>39</v>
      </c>
      <c r="N18" s="10"/>
    </row>
    <row r="19" spans="1:14" ht="12.75">
      <c r="A19" s="149"/>
      <c r="B19" s="150" t="str">
        <f>'Plano Geral'!B19</f>
        <v>Lair Gomes de Oliveira</v>
      </c>
      <c r="C19" s="6" t="s">
        <v>39</v>
      </c>
      <c r="D19" s="6"/>
      <c r="E19" s="6" t="s">
        <v>39</v>
      </c>
      <c r="F19" s="6"/>
      <c r="G19" s="6"/>
      <c r="H19" s="6"/>
      <c r="I19" s="6"/>
      <c r="J19" s="6"/>
      <c r="K19" s="6"/>
      <c r="L19" s="6"/>
      <c r="M19" s="6" t="s">
        <v>39</v>
      </c>
      <c r="N19" s="7"/>
    </row>
    <row r="20" spans="1:14" ht="13.5" thickBot="1">
      <c r="A20" s="151"/>
      <c r="B20" s="152" t="str">
        <f>'Plano Geral'!B20</f>
        <v>Liliane M Calderan G de Oliveira</v>
      </c>
      <c r="C20" s="9"/>
      <c r="D20" s="9" t="s">
        <v>39</v>
      </c>
      <c r="E20" s="9" t="s">
        <v>39</v>
      </c>
      <c r="F20" s="9"/>
      <c r="G20" s="9"/>
      <c r="H20" s="9"/>
      <c r="I20" s="9"/>
      <c r="J20" s="9" t="s">
        <v>39</v>
      </c>
      <c r="K20" s="9"/>
      <c r="L20" s="9" t="s">
        <v>39</v>
      </c>
      <c r="M20" s="9" t="s">
        <v>39</v>
      </c>
      <c r="N20" s="10"/>
    </row>
    <row r="21" spans="1:14" ht="12.75">
      <c r="A21" s="149"/>
      <c r="B21" s="150" t="str">
        <f>'Plano Geral'!B21</f>
        <v>Luís Carlos Marchini</v>
      </c>
      <c r="C21" s="6" t="s">
        <v>39</v>
      </c>
      <c r="D21" s="6" t="s">
        <v>39</v>
      </c>
      <c r="E21" s="6" t="s">
        <v>39</v>
      </c>
      <c r="F21" s="6" t="s">
        <v>39</v>
      </c>
      <c r="G21" s="6" t="s">
        <v>39</v>
      </c>
      <c r="H21" s="6"/>
      <c r="I21" s="6"/>
      <c r="J21" s="6" t="s">
        <v>39</v>
      </c>
      <c r="K21" s="6"/>
      <c r="L21" s="6" t="s">
        <v>39</v>
      </c>
      <c r="M21" s="6"/>
      <c r="N21" s="7"/>
    </row>
    <row r="22" spans="1:14" ht="13.5" thickBot="1">
      <c r="A22" s="151"/>
      <c r="B22" s="152" t="str">
        <f>'Plano Geral'!B22</f>
        <v>Maria Helena Marchini</v>
      </c>
      <c r="C22" s="9"/>
      <c r="D22" s="9" t="s">
        <v>39</v>
      </c>
      <c r="E22" s="9" t="s">
        <v>39</v>
      </c>
      <c r="F22" s="9" t="s">
        <v>39</v>
      </c>
      <c r="G22" s="9" t="s">
        <v>39</v>
      </c>
      <c r="H22" s="9"/>
      <c r="I22" s="9"/>
      <c r="J22" s="9" t="s">
        <v>39</v>
      </c>
      <c r="K22" s="9" t="s">
        <v>39</v>
      </c>
      <c r="L22" s="9" t="s">
        <v>39</v>
      </c>
      <c r="M22" s="9"/>
      <c r="N22" s="10"/>
    </row>
    <row r="23" spans="1:14" ht="12.75">
      <c r="A23" s="149"/>
      <c r="B23" s="150" t="str">
        <f>'Plano Geral'!B23</f>
        <v>Luiz Carlos de Oliveira</v>
      </c>
      <c r="C23" s="6" t="s">
        <v>39</v>
      </c>
      <c r="D23" s="6" t="s">
        <v>39</v>
      </c>
      <c r="E23" s="6" t="s">
        <v>39</v>
      </c>
      <c r="F23" s="6" t="s">
        <v>39</v>
      </c>
      <c r="G23" s="6"/>
      <c r="H23" s="6"/>
      <c r="I23" s="6"/>
      <c r="J23" s="6" t="s">
        <v>39</v>
      </c>
      <c r="K23" s="6" t="s">
        <v>39</v>
      </c>
      <c r="L23" s="6" t="s">
        <v>39</v>
      </c>
      <c r="M23" s="6" t="s">
        <v>39</v>
      </c>
      <c r="N23" s="7"/>
    </row>
    <row r="24" spans="1:14" ht="13.5" thickBot="1">
      <c r="A24" s="151"/>
      <c r="B24" s="152" t="str">
        <f>'Plano Geral'!B24</f>
        <v>Aída de Oliveira</v>
      </c>
      <c r="C24" s="9"/>
      <c r="D24" s="9"/>
      <c r="E24" s="9" t="s">
        <v>39</v>
      </c>
      <c r="F24" s="9"/>
      <c r="G24" s="9"/>
      <c r="H24" s="9"/>
      <c r="I24" s="9"/>
      <c r="J24" s="9"/>
      <c r="K24" s="9"/>
      <c r="L24" s="9"/>
      <c r="M24" s="9"/>
      <c r="N24" s="10"/>
    </row>
    <row r="25" spans="1:14" ht="12.75">
      <c r="A25" s="149"/>
      <c r="B25" s="150" t="str">
        <f>'Plano Geral'!B25</f>
        <v>Maria Rejane da Costa</v>
      </c>
      <c r="C25" s="6"/>
      <c r="D25" s="6" t="s">
        <v>39</v>
      </c>
      <c r="E25" s="6" t="s">
        <v>39</v>
      </c>
      <c r="F25" s="6" t="s">
        <v>39</v>
      </c>
      <c r="G25" s="6" t="s">
        <v>39</v>
      </c>
      <c r="H25" s="6"/>
      <c r="I25" s="6"/>
      <c r="J25" s="6"/>
      <c r="K25" s="6" t="s">
        <v>39</v>
      </c>
      <c r="L25" s="6" t="s">
        <v>39</v>
      </c>
      <c r="M25" s="6" t="s">
        <v>39</v>
      </c>
      <c r="N25" s="7"/>
    </row>
    <row r="26" spans="1:14" ht="13.5" thickBot="1">
      <c r="A26" s="151"/>
      <c r="B26" s="152">
        <f>'Plano Geral'!B26</f>
        <v>0</v>
      </c>
      <c r="C26" s="9"/>
      <c r="D26" s="9" t="s">
        <v>39</v>
      </c>
      <c r="E26" s="9"/>
      <c r="F26" s="9"/>
      <c r="G26" s="9"/>
      <c r="H26" s="9"/>
      <c r="I26" s="9"/>
      <c r="J26" s="9"/>
      <c r="K26" s="9"/>
      <c r="L26" s="9"/>
      <c r="M26" s="9"/>
      <c r="N26" s="10"/>
    </row>
    <row r="27" spans="1:14" ht="12.75">
      <c r="A27" s="149"/>
      <c r="B27" s="150" t="str">
        <f>'Plano Geral'!B27</f>
        <v>Natalini Lungatto</v>
      </c>
      <c r="C27" s="6"/>
      <c r="D27" s="6" t="s">
        <v>39</v>
      </c>
      <c r="E27" s="6" t="s">
        <v>39</v>
      </c>
      <c r="F27" s="6" t="s">
        <v>39</v>
      </c>
      <c r="G27" s="6" t="s">
        <v>39</v>
      </c>
      <c r="H27" s="6"/>
      <c r="I27" s="6"/>
      <c r="J27" s="6" t="s">
        <v>39</v>
      </c>
      <c r="K27" s="6" t="s">
        <v>39</v>
      </c>
      <c r="L27" s="6" t="s">
        <v>39</v>
      </c>
      <c r="M27" s="6" t="s">
        <v>39</v>
      </c>
      <c r="N27" s="7"/>
    </row>
    <row r="28" spans="1:14" ht="13.5" thickBot="1">
      <c r="A28" s="151"/>
      <c r="B28" s="152">
        <f>'Plano Geral'!B28</f>
        <v>0</v>
      </c>
      <c r="C28" s="9"/>
      <c r="D28" s="9" t="s">
        <v>39</v>
      </c>
      <c r="E28" s="9"/>
      <c r="F28" s="9"/>
      <c r="G28" s="9"/>
      <c r="H28" s="9"/>
      <c r="I28" s="9"/>
      <c r="J28" s="9"/>
      <c r="K28" s="9"/>
      <c r="L28" s="9"/>
      <c r="M28" s="9"/>
      <c r="N28" s="10"/>
    </row>
    <row r="29" spans="1:14" ht="12.75">
      <c r="A29" s="149"/>
      <c r="B29" s="150" t="str">
        <f>'Plano Geral'!B29</f>
        <v>Neide Maria Zulini Lungatto</v>
      </c>
      <c r="C29" s="6" t="s">
        <v>39</v>
      </c>
      <c r="D29" s="6" t="s">
        <v>39</v>
      </c>
      <c r="E29" s="6" t="s">
        <v>39</v>
      </c>
      <c r="F29" s="6"/>
      <c r="G29" s="6"/>
      <c r="H29" s="6"/>
      <c r="I29" s="6" t="s">
        <v>39</v>
      </c>
      <c r="J29" s="6" t="s">
        <v>39</v>
      </c>
      <c r="K29" s="6" t="s">
        <v>39</v>
      </c>
      <c r="L29" s="6" t="s">
        <v>39</v>
      </c>
      <c r="M29" s="6" t="s">
        <v>39</v>
      </c>
      <c r="N29" s="7"/>
    </row>
    <row r="30" spans="1:14" ht="13.5" thickBot="1">
      <c r="A30" s="151"/>
      <c r="B30" s="152">
        <f>'Plano Geral'!B30</f>
        <v>0</v>
      </c>
      <c r="C30" s="9" t="s">
        <v>39</v>
      </c>
      <c r="D30" s="9" t="s">
        <v>39</v>
      </c>
      <c r="E30" s="9" t="s">
        <v>39</v>
      </c>
      <c r="F30" s="9"/>
      <c r="G30" s="9"/>
      <c r="H30" s="9"/>
      <c r="I30" s="9" t="s">
        <v>39</v>
      </c>
      <c r="J30" s="9" t="s">
        <v>39</v>
      </c>
      <c r="K30" s="9" t="s">
        <v>39</v>
      </c>
      <c r="L30" s="9" t="s">
        <v>39</v>
      </c>
      <c r="M30" s="9" t="s">
        <v>39</v>
      </c>
      <c r="N30" s="10"/>
    </row>
    <row r="31" spans="1:14" ht="12.75">
      <c r="A31" s="149"/>
      <c r="B31" s="150" t="str">
        <f>'Plano Geral'!B31</f>
        <v>Ozorio Antônio Andrioli</v>
      </c>
      <c r="C31" s="6" t="s">
        <v>39</v>
      </c>
      <c r="D31" s="6" t="s">
        <v>39</v>
      </c>
      <c r="E31" s="6" t="s">
        <v>39</v>
      </c>
      <c r="F31" s="6"/>
      <c r="G31" s="6"/>
      <c r="H31" s="6"/>
      <c r="I31" s="6"/>
      <c r="J31" s="6" t="s">
        <v>39</v>
      </c>
      <c r="K31" s="6" t="s">
        <v>39</v>
      </c>
      <c r="L31" s="6" t="s">
        <v>39</v>
      </c>
      <c r="M31" s="6" t="s">
        <v>39</v>
      </c>
      <c r="N31" s="7"/>
    </row>
    <row r="32" spans="1:14" ht="13.5" thickBot="1">
      <c r="A32" s="151"/>
      <c r="B32" s="152" t="str">
        <f>'Plano Geral'!B32</f>
        <v>Wilse Esteves</v>
      </c>
      <c r="C32" s="9"/>
      <c r="D32" s="9"/>
      <c r="E32" s="9" t="s">
        <v>39</v>
      </c>
      <c r="F32" s="9"/>
      <c r="G32" s="9"/>
      <c r="H32" s="9"/>
      <c r="I32" s="9"/>
      <c r="J32" s="9"/>
      <c r="K32" s="9"/>
      <c r="L32" s="9"/>
      <c r="M32" s="9"/>
      <c r="N32" s="10"/>
    </row>
    <row r="33" spans="1:14" ht="12.75">
      <c r="A33" s="149"/>
      <c r="B33" s="150" t="str">
        <f>'Plano Geral'!B33</f>
        <v>Ralfo de Souza Lopes</v>
      </c>
      <c r="C33" s="6" t="s">
        <v>39</v>
      </c>
      <c r="D33" s="6" t="s">
        <v>39</v>
      </c>
      <c r="E33" s="6" t="s">
        <v>39</v>
      </c>
      <c r="F33" s="6" t="s">
        <v>39</v>
      </c>
      <c r="G33" s="6"/>
      <c r="H33" s="6"/>
      <c r="I33" s="6"/>
      <c r="J33" s="6" t="s">
        <v>39</v>
      </c>
      <c r="K33" s="6" t="s">
        <v>39</v>
      </c>
      <c r="L33" s="6" t="s">
        <v>39</v>
      </c>
      <c r="M33" s="6"/>
      <c r="N33" s="7"/>
    </row>
    <row r="34" spans="1:14" ht="13.5" thickBot="1">
      <c r="A34" s="151"/>
      <c r="B34" s="152" t="str">
        <f>'Plano Geral'!B34</f>
        <v>Maria Lúcia de Souza Lopes</v>
      </c>
      <c r="C34" s="9"/>
      <c r="D34" s="9" t="s">
        <v>39</v>
      </c>
      <c r="E34" s="9" t="s">
        <v>39</v>
      </c>
      <c r="F34" s="9" t="s">
        <v>39</v>
      </c>
      <c r="G34" s="9"/>
      <c r="H34" s="9"/>
      <c r="I34" s="9"/>
      <c r="J34" s="9" t="s">
        <v>39</v>
      </c>
      <c r="K34" s="9" t="s">
        <v>39</v>
      </c>
      <c r="L34" s="9" t="s">
        <v>39</v>
      </c>
      <c r="M34" s="9"/>
      <c r="N34" s="10"/>
    </row>
    <row r="35" spans="1:14" ht="12.75">
      <c r="A35" s="149"/>
      <c r="B35" s="150" t="str">
        <f>'Plano Geral'!B35</f>
        <v>Sílvio Luiz Mendes Dreger</v>
      </c>
      <c r="C35" s="6" t="s">
        <v>39</v>
      </c>
      <c r="D35" s="6" t="s">
        <v>39</v>
      </c>
      <c r="E35" s="6" t="s">
        <v>39</v>
      </c>
      <c r="F35" s="6" t="s">
        <v>39</v>
      </c>
      <c r="G35" s="6"/>
      <c r="H35" s="6"/>
      <c r="I35" s="6"/>
      <c r="J35" s="6" t="s">
        <v>39</v>
      </c>
      <c r="K35" s="6" t="s">
        <v>39</v>
      </c>
      <c r="L35" s="6" t="s">
        <v>39</v>
      </c>
      <c r="M35" s="6"/>
      <c r="N35" s="7"/>
    </row>
    <row r="36" spans="1:14" ht="13.5" thickBot="1">
      <c r="A36" s="151"/>
      <c r="B36" s="152" t="str">
        <f>'Plano Geral'!B36</f>
        <v>Nailde Dantas Bitencourt Dreger</v>
      </c>
      <c r="C36" s="9"/>
      <c r="D36" s="9" t="s">
        <v>39</v>
      </c>
      <c r="E36" s="9" t="s">
        <v>39</v>
      </c>
      <c r="F36" s="9"/>
      <c r="G36" s="9"/>
      <c r="H36" s="9"/>
      <c r="I36" s="9"/>
      <c r="J36" s="9" t="s">
        <v>39</v>
      </c>
      <c r="K36" s="9"/>
      <c r="L36" s="9"/>
      <c r="M36" s="9"/>
      <c r="N36" s="10"/>
    </row>
    <row r="37" spans="1:14" ht="12.75">
      <c r="A37" s="149"/>
      <c r="B37" s="150" t="str">
        <f>'Plano Geral'!B37</f>
        <v>Sônia Maria Matarazzo</v>
      </c>
      <c r="C37" s="6" t="s">
        <v>39</v>
      </c>
      <c r="D37" s="6" t="s">
        <v>39</v>
      </c>
      <c r="E37" s="6" t="s">
        <v>39</v>
      </c>
      <c r="F37" s="6"/>
      <c r="G37" s="6" t="s">
        <v>39</v>
      </c>
      <c r="H37" s="6"/>
      <c r="I37" s="6"/>
      <c r="J37" s="6" t="s">
        <v>39</v>
      </c>
      <c r="K37" s="6" t="s">
        <v>39</v>
      </c>
      <c r="L37" s="6" t="s">
        <v>39</v>
      </c>
      <c r="M37" s="6" t="s">
        <v>39</v>
      </c>
      <c r="N37" s="7"/>
    </row>
    <row r="38" spans="1:14" ht="13.5" thickBot="1">
      <c r="A38" s="151"/>
      <c r="B38" s="152">
        <f>'Plano Geral'!B38</f>
        <v>0</v>
      </c>
      <c r="C38" s="9"/>
      <c r="D38" s="9"/>
      <c r="E38" s="9" t="s">
        <v>39</v>
      </c>
      <c r="F38" s="9"/>
      <c r="G38" s="9"/>
      <c r="H38" s="9"/>
      <c r="I38" s="9"/>
      <c r="J38" s="9" t="s">
        <v>39</v>
      </c>
      <c r="K38" s="9"/>
      <c r="L38" s="9"/>
      <c r="M38" s="9"/>
      <c r="N38" s="10"/>
    </row>
    <row r="39" spans="1:14" ht="12.75">
      <c r="A39" s="149"/>
      <c r="B39" s="150" t="str">
        <f>'Plano Geral'!B39</f>
        <v>Tânia Mara Chimello Carvalho</v>
      </c>
      <c r="C39" s="6"/>
      <c r="D39" s="6" t="s">
        <v>39</v>
      </c>
      <c r="E39" s="6" t="s">
        <v>39</v>
      </c>
      <c r="F39" s="6"/>
      <c r="G39" s="6"/>
      <c r="H39" s="6"/>
      <c r="I39" s="6"/>
      <c r="J39" s="6" t="s">
        <v>39</v>
      </c>
      <c r="K39" s="6"/>
      <c r="L39" s="6"/>
      <c r="M39" s="6"/>
      <c r="N39" s="7"/>
    </row>
    <row r="40" spans="1:14" ht="13.5" thickBot="1">
      <c r="A40" s="151"/>
      <c r="B40" s="152">
        <f>'Plano Geral'!B40</f>
        <v>0</v>
      </c>
      <c r="C40" s="9"/>
      <c r="D40" s="9" t="s">
        <v>39</v>
      </c>
      <c r="E40" s="9" t="s">
        <v>39</v>
      </c>
      <c r="F40" s="9"/>
      <c r="G40" s="9"/>
      <c r="H40" s="9"/>
      <c r="I40" s="9"/>
      <c r="J40" s="9" t="s">
        <v>39</v>
      </c>
      <c r="K40" s="9"/>
      <c r="L40" s="9"/>
      <c r="M40" s="9"/>
      <c r="N40" s="10"/>
    </row>
    <row r="41" spans="1:14" ht="12.75">
      <c r="A41" s="149"/>
      <c r="B41" s="150">
        <f>'Plano Geral'!B41</f>
        <v>0</v>
      </c>
      <c r="C41" s="6"/>
      <c r="D41" s="6"/>
      <c r="E41" s="6" t="s">
        <v>39</v>
      </c>
      <c r="F41" s="6"/>
      <c r="G41" s="6"/>
      <c r="H41" s="6"/>
      <c r="I41" s="6"/>
      <c r="J41" s="6"/>
      <c r="K41" s="6"/>
      <c r="L41" s="6"/>
      <c r="M41" s="6"/>
      <c r="N41" s="7"/>
    </row>
    <row r="42" spans="1:14" ht="13.5" thickBot="1">
      <c r="A42" s="151"/>
      <c r="B42" s="152">
        <f>'Plano Geral'!B42</f>
        <v>0</v>
      </c>
      <c r="C42" s="9"/>
      <c r="D42" s="9"/>
      <c r="E42" s="9" t="s">
        <v>39</v>
      </c>
      <c r="F42" s="9"/>
      <c r="G42" s="9"/>
      <c r="H42" s="9"/>
      <c r="I42" s="9"/>
      <c r="J42" s="9"/>
      <c r="K42" s="9"/>
      <c r="L42" s="9"/>
      <c r="M42" s="9"/>
      <c r="N42" s="10"/>
    </row>
    <row r="43" spans="1:14" ht="12.75">
      <c r="A43" s="149"/>
      <c r="B43" s="150">
        <f>'Plano Geral'!B43</f>
        <v>0</v>
      </c>
      <c r="C43" s="6"/>
      <c r="D43" s="6"/>
      <c r="E43" s="6" t="s">
        <v>39</v>
      </c>
      <c r="F43" s="6"/>
      <c r="G43" s="6"/>
      <c r="H43" s="6"/>
      <c r="I43" s="6"/>
      <c r="J43" s="6"/>
      <c r="K43" s="6"/>
      <c r="L43" s="6"/>
      <c r="M43" s="6"/>
      <c r="N43" s="7"/>
    </row>
    <row r="44" spans="1:14" ht="13.5" thickBot="1">
      <c r="A44" s="151"/>
      <c r="B44" s="152">
        <f>'Plano Geral'!B44</f>
        <v>0</v>
      </c>
      <c r="C44" s="9"/>
      <c r="D44" s="9"/>
      <c r="E44" s="9" t="s">
        <v>39</v>
      </c>
      <c r="F44" s="9"/>
      <c r="G44" s="9"/>
      <c r="H44" s="9"/>
      <c r="I44" s="9"/>
      <c r="J44" s="9"/>
      <c r="K44" s="9"/>
      <c r="L44" s="9"/>
      <c r="M44" s="9"/>
      <c r="N44" s="10"/>
    </row>
    <row r="45" spans="1:14" ht="12.75">
      <c r="A45" s="149"/>
      <c r="B45" s="150">
        <f>'Plano Geral'!B45</f>
        <v>0</v>
      </c>
      <c r="C45" s="6"/>
      <c r="D45" s="6"/>
      <c r="E45" s="6" t="s">
        <v>39</v>
      </c>
      <c r="F45" s="6"/>
      <c r="G45" s="6"/>
      <c r="H45" s="6"/>
      <c r="I45" s="6"/>
      <c r="J45" s="6"/>
      <c r="K45" s="6"/>
      <c r="L45" s="6"/>
      <c r="M45" s="6"/>
      <c r="N45" s="7"/>
    </row>
    <row r="46" spans="1:14" ht="13.5" thickBot="1">
      <c r="A46" s="151"/>
      <c r="B46" s="152">
        <f>'Plano Geral'!B46</f>
        <v>0</v>
      </c>
      <c r="C46" s="9"/>
      <c r="D46" s="9"/>
      <c r="E46" s="9" t="s">
        <v>39</v>
      </c>
      <c r="F46" s="9"/>
      <c r="G46" s="9"/>
      <c r="H46" s="9"/>
      <c r="I46" s="9"/>
      <c r="J46" s="9"/>
      <c r="K46" s="9"/>
      <c r="L46" s="9"/>
      <c r="M46" s="9"/>
      <c r="N46" s="10"/>
    </row>
    <row r="47" spans="1:14" ht="12.75">
      <c r="A47" s="149"/>
      <c r="B47" s="150">
        <f>'Plano Geral'!B47</f>
        <v>0</v>
      </c>
      <c r="C47" s="6"/>
      <c r="D47" s="6"/>
      <c r="E47" s="6" t="s">
        <v>39</v>
      </c>
      <c r="F47" s="6"/>
      <c r="G47" s="6"/>
      <c r="H47" s="6"/>
      <c r="I47" s="6"/>
      <c r="J47" s="6"/>
      <c r="K47" s="6"/>
      <c r="L47" s="6"/>
      <c r="M47" s="6"/>
      <c r="N47" s="7"/>
    </row>
    <row r="48" spans="1:14" ht="13.5" thickBot="1">
      <c r="A48" s="151"/>
      <c r="B48" s="152">
        <f>'Plano Geral'!B48</f>
        <v>0</v>
      </c>
      <c r="C48" s="9"/>
      <c r="D48" s="9"/>
      <c r="E48" s="9" t="s">
        <v>39</v>
      </c>
      <c r="F48" s="9"/>
      <c r="G48" s="9"/>
      <c r="H48" s="9"/>
      <c r="I48" s="9"/>
      <c r="J48" s="9"/>
      <c r="K48" s="9"/>
      <c r="L48" s="9"/>
      <c r="M48" s="9"/>
      <c r="N48" s="10"/>
    </row>
    <row r="49" spans="1:14" ht="12.75">
      <c r="A49" s="149"/>
      <c r="B49" s="150">
        <f>'Plano Geral'!B49</f>
        <v>0</v>
      </c>
      <c r="C49" s="6" t="s">
        <v>39</v>
      </c>
      <c r="D49" s="6"/>
      <c r="E49" s="6" t="s">
        <v>39</v>
      </c>
      <c r="F49" s="6"/>
      <c r="G49" s="6"/>
      <c r="H49" s="6"/>
      <c r="I49" s="6"/>
      <c r="J49" s="6"/>
      <c r="K49" s="6"/>
      <c r="L49" s="6"/>
      <c r="M49" s="6"/>
      <c r="N49" s="7"/>
    </row>
    <row r="50" spans="1:14" ht="13.5" thickBot="1">
      <c r="A50" s="151"/>
      <c r="B50" s="152">
        <f>'Plano Geral'!B50</f>
        <v>0</v>
      </c>
      <c r="C50" s="9" t="s">
        <v>39</v>
      </c>
      <c r="D50" s="9"/>
      <c r="E50" s="9" t="s">
        <v>39</v>
      </c>
      <c r="F50" s="9"/>
      <c r="G50" s="9"/>
      <c r="H50" s="9"/>
      <c r="I50" s="9"/>
      <c r="J50" s="9"/>
      <c r="K50" s="9"/>
      <c r="L50" s="9"/>
      <c r="M50" s="9"/>
      <c r="N50" s="10"/>
    </row>
    <row r="51" spans="1:14" ht="12.75">
      <c r="A51" s="149"/>
      <c r="B51" s="150">
        <f>'Plano Geral'!B51</f>
        <v>0</v>
      </c>
      <c r="C51" s="6" t="s">
        <v>39</v>
      </c>
      <c r="D51" s="6"/>
      <c r="E51" s="6" t="s">
        <v>39</v>
      </c>
      <c r="F51" s="6"/>
      <c r="G51" s="6"/>
      <c r="H51" s="6"/>
      <c r="I51" s="6"/>
      <c r="J51" s="6"/>
      <c r="K51" s="6"/>
      <c r="L51" s="6"/>
      <c r="M51" s="6"/>
      <c r="N51" s="7"/>
    </row>
    <row r="52" spans="1:14" ht="13.5" thickBot="1">
      <c r="A52" s="151"/>
      <c r="B52" s="152">
        <f>'Plano Geral'!B52</f>
        <v>0</v>
      </c>
      <c r="C52" s="9" t="s">
        <v>39</v>
      </c>
      <c r="D52" s="9"/>
      <c r="E52" s="9" t="s">
        <v>39</v>
      </c>
      <c r="F52" s="9"/>
      <c r="G52" s="9"/>
      <c r="H52" s="9"/>
      <c r="I52" s="9"/>
      <c r="J52" s="9"/>
      <c r="K52" s="9"/>
      <c r="L52" s="9"/>
      <c r="M52" s="9"/>
      <c r="N52" s="10"/>
    </row>
    <row r="53" spans="1:14" ht="12.75">
      <c r="A53" s="149"/>
      <c r="B53" s="150">
        <f>'Plano Geral'!B53</f>
        <v>0</v>
      </c>
      <c r="C53" s="6" t="s">
        <v>39</v>
      </c>
      <c r="D53" s="6"/>
      <c r="E53" s="6" t="s">
        <v>39</v>
      </c>
      <c r="F53" s="6"/>
      <c r="G53" s="6"/>
      <c r="H53" s="6"/>
      <c r="I53" s="6"/>
      <c r="J53" s="6"/>
      <c r="K53" s="6"/>
      <c r="L53" s="6"/>
      <c r="M53" s="6"/>
      <c r="N53" s="7"/>
    </row>
    <row r="54" spans="1:14" ht="13.5" thickBot="1">
      <c r="A54" s="151"/>
      <c r="B54" s="152">
        <f>'Plano Geral'!B54</f>
        <v>0</v>
      </c>
      <c r="C54" s="9" t="s">
        <v>39</v>
      </c>
      <c r="D54" s="9"/>
      <c r="E54" s="9" t="s">
        <v>39</v>
      </c>
      <c r="F54" s="9"/>
      <c r="G54" s="9"/>
      <c r="H54" s="9"/>
      <c r="I54" s="9"/>
      <c r="J54" s="9"/>
      <c r="K54" s="9"/>
      <c r="L54" s="9"/>
      <c r="M54" s="9"/>
      <c r="N54" s="10"/>
    </row>
    <row r="55" spans="1:14" ht="12.75">
      <c r="A55" s="149"/>
      <c r="B55" s="150">
        <f>'Plano Geral'!B55</f>
        <v>0</v>
      </c>
      <c r="C55" s="6" t="s">
        <v>39</v>
      </c>
      <c r="D55" s="6"/>
      <c r="E55" s="6" t="s">
        <v>39</v>
      </c>
      <c r="F55" s="6"/>
      <c r="G55" s="6"/>
      <c r="H55" s="6"/>
      <c r="I55" s="6"/>
      <c r="J55" s="6"/>
      <c r="K55" s="6"/>
      <c r="L55" s="6"/>
      <c r="M55" s="6"/>
      <c r="N55" s="7"/>
    </row>
    <row r="56" spans="1:14" ht="13.5" thickBot="1">
      <c r="A56" s="151"/>
      <c r="B56" s="152">
        <f>'Plano Geral'!B56</f>
        <v>0</v>
      </c>
      <c r="C56" s="9" t="s">
        <v>39</v>
      </c>
      <c r="D56" s="9"/>
      <c r="E56" s="9" t="s">
        <v>39</v>
      </c>
      <c r="F56" s="9"/>
      <c r="G56" s="9"/>
      <c r="H56" s="9"/>
      <c r="I56" s="9"/>
      <c r="J56" s="9"/>
      <c r="K56" s="9"/>
      <c r="L56" s="9"/>
      <c r="M56" s="9"/>
      <c r="N56" s="10"/>
    </row>
    <row r="57" spans="1:14" ht="12.75">
      <c r="A57" s="149"/>
      <c r="B57" s="150">
        <f>'Plano Geral'!B57</f>
        <v>0</v>
      </c>
      <c r="C57" s="6" t="s">
        <v>39</v>
      </c>
      <c r="D57" s="6"/>
      <c r="E57" s="6" t="s">
        <v>39</v>
      </c>
      <c r="F57" s="6"/>
      <c r="G57" s="6"/>
      <c r="H57" s="6"/>
      <c r="I57" s="6"/>
      <c r="J57" s="6"/>
      <c r="K57" s="6"/>
      <c r="L57" s="6"/>
      <c r="M57" s="6"/>
      <c r="N57" s="7"/>
    </row>
    <row r="58" spans="1:14" ht="13.5" thickBot="1">
      <c r="A58" s="151"/>
      <c r="B58" s="152">
        <f>'Plano Geral'!B58</f>
        <v>0</v>
      </c>
      <c r="C58" s="9" t="s">
        <v>39</v>
      </c>
      <c r="D58" s="9"/>
      <c r="E58" s="9" t="s">
        <v>39</v>
      </c>
      <c r="F58" s="9"/>
      <c r="G58" s="9"/>
      <c r="H58" s="9"/>
      <c r="I58" s="9"/>
      <c r="J58" s="9"/>
      <c r="K58" s="9"/>
      <c r="L58" s="9"/>
      <c r="M58" s="9"/>
      <c r="N58" s="10"/>
    </row>
    <row r="59" spans="1:14" ht="12.75">
      <c r="A59" s="149"/>
      <c r="B59" s="150">
        <f>'Plano Geral'!B59</f>
        <v>0</v>
      </c>
      <c r="C59" s="6" t="s">
        <v>39</v>
      </c>
      <c r="D59" s="6"/>
      <c r="E59" s="6" t="s">
        <v>39</v>
      </c>
      <c r="F59" s="6"/>
      <c r="G59" s="6"/>
      <c r="H59" s="6"/>
      <c r="I59" s="6"/>
      <c r="J59" s="6"/>
      <c r="K59" s="6"/>
      <c r="L59" s="6"/>
      <c r="M59" s="6"/>
      <c r="N59" s="7"/>
    </row>
    <row r="60" spans="1:14" ht="13.5" thickBot="1">
      <c r="A60" s="151"/>
      <c r="B60" s="152">
        <f>'Plano Geral'!B60</f>
        <v>0</v>
      </c>
      <c r="C60" s="9" t="s">
        <v>39</v>
      </c>
      <c r="D60" s="9"/>
      <c r="E60" s="9" t="s">
        <v>39</v>
      </c>
      <c r="F60" s="9"/>
      <c r="G60" s="9"/>
      <c r="H60" s="9"/>
      <c r="I60" s="9"/>
      <c r="J60" s="9"/>
      <c r="K60" s="9"/>
      <c r="L60" s="9"/>
      <c r="M60" s="9"/>
      <c r="N60" s="10"/>
    </row>
    <row r="61" spans="1:14" ht="12.75">
      <c r="A61" s="149"/>
      <c r="B61" s="150">
        <f>'Plano Geral'!B61</f>
        <v>0</v>
      </c>
      <c r="C61" s="6" t="s">
        <v>39</v>
      </c>
      <c r="D61" s="6"/>
      <c r="E61" s="6" t="s">
        <v>39</v>
      </c>
      <c r="F61" s="6"/>
      <c r="G61" s="6"/>
      <c r="H61" s="6"/>
      <c r="I61" s="6"/>
      <c r="J61" s="6"/>
      <c r="K61" s="6"/>
      <c r="L61" s="6"/>
      <c r="M61" s="6"/>
      <c r="N61" s="7"/>
    </row>
    <row r="62" spans="1:14" ht="13.5" thickBot="1">
      <c r="A62" s="151"/>
      <c r="B62" s="152">
        <f>'Plano Geral'!B62</f>
        <v>0</v>
      </c>
      <c r="C62" s="9"/>
      <c r="D62" s="9"/>
      <c r="E62" s="9" t="s">
        <v>39</v>
      </c>
      <c r="F62" s="9"/>
      <c r="G62" s="9"/>
      <c r="H62" s="9"/>
      <c r="I62" s="9"/>
      <c r="J62" s="9"/>
      <c r="K62" s="9"/>
      <c r="L62" s="9"/>
      <c r="M62" s="9"/>
      <c r="N62" s="10"/>
    </row>
    <row r="63" spans="1:14" ht="12.75">
      <c r="A63" s="149"/>
      <c r="B63" s="150">
        <f>'Plano Geral'!B63</f>
        <v>0</v>
      </c>
      <c r="C63" s="6"/>
      <c r="D63" s="6"/>
      <c r="E63" s="6" t="s">
        <v>39</v>
      </c>
      <c r="F63" s="6"/>
      <c r="G63" s="6"/>
      <c r="H63" s="6"/>
      <c r="I63" s="6"/>
      <c r="J63" s="6"/>
      <c r="K63" s="6"/>
      <c r="L63" s="6"/>
      <c r="M63" s="6"/>
      <c r="N63" s="7"/>
    </row>
    <row r="64" spans="1:14" ht="13.5" thickBot="1">
      <c r="A64" s="151"/>
      <c r="B64" s="152">
        <f>'Plano Geral'!B64</f>
        <v>0</v>
      </c>
      <c r="C64" s="9"/>
      <c r="D64" s="9"/>
      <c r="E64" s="9" t="s">
        <v>39</v>
      </c>
      <c r="F64" s="9"/>
      <c r="G64" s="9"/>
      <c r="H64" s="9"/>
      <c r="I64" s="9"/>
      <c r="J64" s="9"/>
      <c r="K64" s="9"/>
      <c r="L64" s="9"/>
      <c r="M64" s="9"/>
      <c r="N64" s="10"/>
    </row>
    <row r="65" spans="1:14" ht="12.75">
      <c r="A65" s="149"/>
      <c r="B65" s="150">
        <f>'Plano Geral'!B65</f>
        <v>0</v>
      </c>
      <c r="C65" s="6"/>
      <c r="D65" s="6"/>
      <c r="E65" s="6" t="s">
        <v>39</v>
      </c>
      <c r="F65" s="6"/>
      <c r="G65" s="6"/>
      <c r="H65" s="6"/>
      <c r="I65" s="6"/>
      <c r="J65" s="6"/>
      <c r="K65" s="6"/>
      <c r="L65" s="6"/>
      <c r="M65" s="6"/>
      <c r="N65" s="7"/>
    </row>
    <row r="66" spans="1:14" ht="13.5" thickBot="1">
      <c r="A66" s="151"/>
      <c r="B66" s="152">
        <f>'Plano Geral'!B66</f>
        <v>0</v>
      </c>
      <c r="C66" s="9"/>
      <c r="D66" s="9"/>
      <c r="E66" s="9" t="s">
        <v>39</v>
      </c>
      <c r="F66" s="9"/>
      <c r="G66" s="9"/>
      <c r="H66" s="9"/>
      <c r="I66" s="9"/>
      <c r="J66" s="9"/>
      <c r="K66" s="9"/>
      <c r="L66" s="9"/>
      <c r="M66" s="9"/>
      <c r="N66" s="10"/>
    </row>
    <row r="67" spans="1:14" ht="12.75">
      <c r="A67" s="149"/>
      <c r="B67" s="150">
        <f>'Plano Geral'!B67</f>
        <v>0</v>
      </c>
      <c r="C67" s="6"/>
      <c r="D67" s="6"/>
      <c r="E67" s="6" t="s">
        <v>39</v>
      </c>
      <c r="F67" s="6"/>
      <c r="G67" s="6"/>
      <c r="H67" s="6"/>
      <c r="I67" s="6"/>
      <c r="J67" s="6"/>
      <c r="K67" s="6"/>
      <c r="L67" s="6"/>
      <c r="M67" s="6"/>
      <c r="N67" s="7"/>
    </row>
    <row r="68" spans="1:14" ht="13.5" thickBot="1">
      <c r="A68" s="151"/>
      <c r="B68" s="152">
        <f>'Plano Geral'!B68</f>
        <v>0</v>
      </c>
      <c r="C68" s="9"/>
      <c r="D68" s="9"/>
      <c r="E68" s="9" t="s">
        <v>39</v>
      </c>
      <c r="F68" s="9"/>
      <c r="G68" s="9"/>
      <c r="H68" s="9"/>
      <c r="I68" s="9"/>
      <c r="J68" s="9"/>
      <c r="K68" s="9"/>
      <c r="L68" s="9"/>
      <c r="M68" s="9"/>
      <c r="N68" s="10"/>
    </row>
    <row r="69" spans="1:14" ht="12.75">
      <c r="A69" s="149"/>
      <c r="B69" s="150">
        <f>'Plano Geral'!B69</f>
        <v>0</v>
      </c>
      <c r="C69" s="6"/>
      <c r="D69" s="6"/>
      <c r="E69" s="6" t="s">
        <v>39</v>
      </c>
      <c r="F69" s="6"/>
      <c r="G69" s="6"/>
      <c r="H69" s="6"/>
      <c r="I69" s="6"/>
      <c r="J69" s="6"/>
      <c r="K69" s="6"/>
      <c r="L69" s="6"/>
      <c r="M69" s="6"/>
      <c r="N69" s="7"/>
    </row>
    <row r="70" spans="1:14" ht="13.5" thickBot="1">
      <c r="A70" s="151"/>
      <c r="B70" s="152">
        <f>'Plano Geral'!B70</f>
        <v>0</v>
      </c>
      <c r="C70" s="9"/>
      <c r="D70" s="9"/>
      <c r="E70" s="9" t="s">
        <v>39</v>
      </c>
      <c r="F70" s="9"/>
      <c r="G70" s="9"/>
      <c r="H70" s="9"/>
      <c r="I70" s="9"/>
      <c r="J70" s="9"/>
      <c r="K70" s="9"/>
      <c r="L70" s="9"/>
      <c r="M70" s="9"/>
      <c r="N70" s="10"/>
    </row>
    <row r="71" spans="1:14" ht="12.75">
      <c r="A71" s="149"/>
      <c r="B71" s="150">
        <f>'Plano Geral'!B71</f>
        <v>0</v>
      </c>
      <c r="C71" s="6"/>
      <c r="D71" s="6"/>
      <c r="E71" s="6" t="s">
        <v>39</v>
      </c>
      <c r="F71" s="6"/>
      <c r="G71" s="6"/>
      <c r="H71" s="6"/>
      <c r="I71" s="6"/>
      <c r="J71" s="6"/>
      <c r="K71" s="6"/>
      <c r="L71" s="6"/>
      <c r="M71" s="6"/>
      <c r="N71" s="7"/>
    </row>
    <row r="72" spans="1:14" ht="13.5" thickBot="1">
      <c r="A72" s="151"/>
      <c r="B72" s="152">
        <f>'Plano Geral'!B72</f>
        <v>0</v>
      </c>
      <c r="C72" s="9"/>
      <c r="D72" s="9"/>
      <c r="E72" s="9" t="s">
        <v>39</v>
      </c>
      <c r="F72" s="9"/>
      <c r="G72" s="9"/>
      <c r="H72" s="9"/>
      <c r="I72" s="9"/>
      <c r="J72" s="9"/>
      <c r="K72" s="9"/>
      <c r="L72" s="9"/>
      <c r="M72" s="9"/>
      <c r="N72" s="10"/>
    </row>
    <row r="73" spans="1:14" ht="12.75">
      <c r="A73" s="149"/>
      <c r="B73" s="150">
        <f>'Plano Geral'!B73</f>
        <v>0</v>
      </c>
      <c r="C73" s="6"/>
      <c r="D73" s="6"/>
      <c r="E73" s="6" t="s">
        <v>39</v>
      </c>
      <c r="F73" s="6"/>
      <c r="G73" s="6"/>
      <c r="H73" s="6"/>
      <c r="I73" s="6"/>
      <c r="J73" s="6"/>
      <c r="K73" s="6"/>
      <c r="L73" s="6"/>
      <c r="M73" s="6"/>
      <c r="N73" s="7"/>
    </row>
    <row r="74" spans="1:14" ht="13.5" thickBot="1">
      <c r="A74" s="151"/>
      <c r="B74" s="152">
        <f>'Plano Geral'!B74</f>
        <v>0</v>
      </c>
      <c r="C74" s="9"/>
      <c r="D74" s="9"/>
      <c r="E74" s="9" t="s">
        <v>39</v>
      </c>
      <c r="F74" s="9"/>
      <c r="G74" s="9"/>
      <c r="H74" s="9"/>
      <c r="I74" s="9"/>
      <c r="J74" s="9"/>
      <c r="K74" s="9"/>
      <c r="L74" s="9"/>
      <c r="M74" s="9"/>
      <c r="N74" s="10"/>
    </row>
    <row r="75" spans="1:14" ht="12.75">
      <c r="A75" s="149"/>
      <c r="B75" s="150">
        <f>'Plano Geral'!B75</f>
        <v>0</v>
      </c>
      <c r="C75" s="6"/>
      <c r="D75" s="6"/>
      <c r="E75" s="6" t="s">
        <v>39</v>
      </c>
      <c r="F75" s="6"/>
      <c r="G75" s="6"/>
      <c r="H75" s="6"/>
      <c r="I75" s="6"/>
      <c r="J75" s="6"/>
      <c r="K75" s="6"/>
      <c r="L75" s="6"/>
      <c r="M75" s="6"/>
      <c r="N75" s="7"/>
    </row>
    <row r="76" spans="1:14" ht="13.5" thickBot="1">
      <c r="A76" s="151"/>
      <c r="B76" s="152">
        <f>'Plano Geral'!B76</f>
        <v>0</v>
      </c>
      <c r="C76" s="9"/>
      <c r="D76" s="9"/>
      <c r="E76" s="9" t="s">
        <v>39</v>
      </c>
      <c r="F76" s="9"/>
      <c r="G76" s="9"/>
      <c r="H76" s="9"/>
      <c r="I76" s="9"/>
      <c r="J76" s="9"/>
      <c r="K76" s="9"/>
      <c r="L76" s="9"/>
      <c r="M76" s="9"/>
      <c r="N76" s="10"/>
    </row>
    <row r="77" spans="1:14" ht="12.75">
      <c r="A77" s="149"/>
      <c r="B77" s="150">
        <f>'Plano Geral'!B77</f>
        <v>0</v>
      </c>
      <c r="C77" s="6"/>
      <c r="D77" s="6"/>
      <c r="E77" s="6" t="s">
        <v>39</v>
      </c>
      <c r="F77" s="6"/>
      <c r="G77" s="6"/>
      <c r="H77" s="6"/>
      <c r="I77" s="6"/>
      <c r="J77" s="6"/>
      <c r="K77" s="6"/>
      <c r="L77" s="6"/>
      <c r="M77" s="6"/>
      <c r="N77" s="7"/>
    </row>
    <row r="78" spans="1:14" ht="13.5" thickBot="1">
      <c r="A78" s="151"/>
      <c r="B78" s="152">
        <f>'Plano Geral'!B78</f>
        <v>0</v>
      </c>
      <c r="C78" s="9"/>
      <c r="D78" s="9"/>
      <c r="E78" s="9" t="s">
        <v>39</v>
      </c>
      <c r="F78" s="9"/>
      <c r="G78" s="9"/>
      <c r="H78" s="9"/>
      <c r="I78" s="9"/>
      <c r="J78" s="9"/>
      <c r="K78" s="9"/>
      <c r="L78" s="9"/>
      <c r="M78" s="9"/>
      <c r="N78" s="10"/>
    </row>
    <row r="79" spans="1:14" ht="12.75">
      <c r="A79" s="149"/>
      <c r="B79" s="150">
        <f>'Plano Geral'!B79</f>
        <v>0</v>
      </c>
      <c r="C79" s="6"/>
      <c r="D79" s="6"/>
      <c r="E79" s="6" t="s">
        <v>39</v>
      </c>
      <c r="F79" s="6"/>
      <c r="G79" s="6"/>
      <c r="H79" s="6"/>
      <c r="I79" s="6"/>
      <c r="J79" s="6"/>
      <c r="K79" s="6"/>
      <c r="L79" s="6"/>
      <c r="M79" s="6"/>
      <c r="N79" s="7"/>
    </row>
    <row r="80" spans="1:14" ht="13.5" thickBot="1">
      <c r="A80" s="151"/>
      <c r="B80" s="152">
        <f>'Plano Geral'!B80</f>
        <v>0</v>
      </c>
      <c r="C80" s="9"/>
      <c r="D80" s="9"/>
      <c r="E80" s="9" t="s">
        <v>39</v>
      </c>
      <c r="F80" s="9"/>
      <c r="G80" s="9"/>
      <c r="H80" s="9"/>
      <c r="I80" s="9"/>
      <c r="J80" s="9"/>
      <c r="K80" s="9"/>
      <c r="L80" s="9"/>
      <c r="M80" s="9"/>
      <c r="N80" s="10"/>
    </row>
    <row r="81" spans="1:14" ht="12.75">
      <c r="A81" s="149"/>
      <c r="B81" s="150">
        <f>'Plano Geral'!B81</f>
        <v>0</v>
      </c>
      <c r="C81" s="6"/>
      <c r="D81" s="6"/>
      <c r="E81" s="6" t="s">
        <v>39</v>
      </c>
      <c r="F81" s="6"/>
      <c r="G81" s="6"/>
      <c r="H81" s="6"/>
      <c r="I81" s="6"/>
      <c r="J81" s="6"/>
      <c r="K81" s="6"/>
      <c r="L81" s="6"/>
      <c r="M81" s="6"/>
      <c r="N81" s="7"/>
    </row>
    <row r="82" spans="1:14" ht="13.5" thickBot="1">
      <c r="A82" s="151"/>
      <c r="B82" s="152">
        <f>'Plano Geral'!B82</f>
        <v>0</v>
      </c>
      <c r="C82" s="9"/>
      <c r="D82" s="9"/>
      <c r="E82" s="9" t="s">
        <v>39</v>
      </c>
      <c r="F82" s="9"/>
      <c r="G82" s="9"/>
      <c r="H82" s="9"/>
      <c r="I82" s="9"/>
      <c r="J82" s="9"/>
      <c r="K82" s="9"/>
      <c r="L82" s="9"/>
      <c r="M82" s="9"/>
      <c r="N82" s="10"/>
    </row>
    <row r="83" spans="1:14" ht="12.75">
      <c r="A83" s="149"/>
      <c r="B83" s="150">
        <f>'Plano Geral'!B83</f>
        <v>0</v>
      </c>
      <c r="C83" s="6"/>
      <c r="D83" s="6"/>
      <c r="E83" s="6" t="s">
        <v>39</v>
      </c>
      <c r="F83" s="6"/>
      <c r="G83" s="6"/>
      <c r="H83" s="6"/>
      <c r="I83" s="6"/>
      <c r="J83" s="6"/>
      <c r="K83" s="6"/>
      <c r="L83" s="6"/>
      <c r="M83" s="6"/>
      <c r="N83" s="7"/>
    </row>
    <row r="84" spans="1:14" ht="13.5" thickBot="1">
      <c r="A84" s="151"/>
      <c r="B84" s="152">
        <f>'Plano Geral'!B84</f>
        <v>0</v>
      </c>
      <c r="C84" s="9"/>
      <c r="D84" s="9"/>
      <c r="E84" s="9" t="s">
        <v>39</v>
      </c>
      <c r="F84" s="9"/>
      <c r="G84" s="9"/>
      <c r="H84" s="9"/>
      <c r="I84" s="9"/>
      <c r="J84" s="9"/>
      <c r="K84" s="9"/>
      <c r="L84" s="9"/>
      <c r="M84" s="9"/>
      <c r="N84" s="10"/>
    </row>
    <row r="85" spans="1:14" ht="12.75">
      <c r="A85" s="149"/>
      <c r="B85" s="150">
        <f>'Plano Geral'!B85</f>
        <v>0</v>
      </c>
      <c r="C85" s="6"/>
      <c r="D85" s="6"/>
      <c r="E85" s="6" t="s">
        <v>39</v>
      </c>
      <c r="F85" s="6"/>
      <c r="G85" s="6"/>
      <c r="H85" s="6"/>
      <c r="I85" s="6"/>
      <c r="J85" s="6"/>
      <c r="K85" s="6"/>
      <c r="L85" s="6"/>
      <c r="M85" s="6"/>
      <c r="N85" s="7"/>
    </row>
    <row r="86" spans="1:14" ht="13.5" thickBot="1">
      <c r="A86" s="151"/>
      <c r="B86" s="152">
        <f>'Plano Geral'!B86</f>
        <v>0</v>
      </c>
      <c r="C86" s="9"/>
      <c r="D86" s="9"/>
      <c r="E86" s="9" t="s">
        <v>39</v>
      </c>
      <c r="F86" s="9"/>
      <c r="G86" s="9"/>
      <c r="H86" s="9"/>
      <c r="I86" s="9"/>
      <c r="J86" s="9"/>
      <c r="K86" s="9"/>
      <c r="L86" s="9"/>
      <c r="M86" s="9"/>
      <c r="N86" s="10"/>
    </row>
    <row r="87" spans="1:14" ht="12.75">
      <c r="A87" s="149"/>
      <c r="B87" s="150">
        <f>'Plano Geral'!B87</f>
        <v>0</v>
      </c>
      <c r="C87" s="6"/>
      <c r="D87" s="6"/>
      <c r="E87" s="6" t="s">
        <v>39</v>
      </c>
      <c r="F87" s="6"/>
      <c r="G87" s="6"/>
      <c r="H87" s="6"/>
      <c r="I87" s="6"/>
      <c r="J87" s="6"/>
      <c r="K87" s="6"/>
      <c r="L87" s="6"/>
      <c r="M87" s="6"/>
      <c r="N87" s="7"/>
    </row>
    <row r="88" spans="1:14" ht="13.5" thickBot="1">
      <c r="A88" s="151"/>
      <c r="B88" s="152">
        <f>'Plano Geral'!B88</f>
        <v>0</v>
      </c>
      <c r="C88" s="9"/>
      <c r="D88" s="9"/>
      <c r="E88" s="9" t="s">
        <v>39</v>
      </c>
      <c r="F88" s="9"/>
      <c r="G88" s="9"/>
      <c r="H88" s="9"/>
      <c r="I88" s="9"/>
      <c r="J88" s="9"/>
      <c r="K88" s="9"/>
      <c r="L88" s="9"/>
      <c r="M88" s="9"/>
      <c r="N88" s="10"/>
    </row>
    <row r="89" spans="1:14" ht="12.75">
      <c r="A89" s="149"/>
      <c r="B89" s="150">
        <f>'Plano Geral'!B89</f>
        <v>0</v>
      </c>
      <c r="C89" s="6"/>
      <c r="D89" s="6"/>
      <c r="E89" s="6" t="s">
        <v>39</v>
      </c>
      <c r="F89" s="6"/>
      <c r="G89" s="6"/>
      <c r="H89" s="6"/>
      <c r="I89" s="6"/>
      <c r="J89" s="6"/>
      <c r="K89" s="6"/>
      <c r="L89" s="6"/>
      <c r="M89" s="6"/>
      <c r="N89" s="7"/>
    </row>
    <row r="90" spans="1:14" ht="13.5" thickBot="1">
      <c r="A90" s="151"/>
      <c r="B90" s="152">
        <f>'Plano Geral'!B90</f>
        <v>0</v>
      </c>
      <c r="C90" s="9"/>
      <c r="D90" s="9"/>
      <c r="E90" s="9" t="s">
        <v>39</v>
      </c>
      <c r="F90" s="9"/>
      <c r="G90" s="9"/>
      <c r="H90" s="9"/>
      <c r="I90" s="9"/>
      <c r="J90" s="9"/>
      <c r="K90" s="9"/>
      <c r="L90" s="9"/>
      <c r="M90" s="9"/>
      <c r="N90" s="10"/>
    </row>
    <row r="91" spans="1:14" ht="12.75">
      <c r="A91" s="149"/>
      <c r="B91" s="150">
        <f>'Plano Geral'!B91</f>
        <v>0</v>
      </c>
      <c r="C91" s="6"/>
      <c r="D91" s="6"/>
      <c r="E91" s="6" t="s">
        <v>39</v>
      </c>
      <c r="F91" s="6"/>
      <c r="G91" s="6"/>
      <c r="H91" s="6"/>
      <c r="I91" s="6"/>
      <c r="J91" s="6"/>
      <c r="K91" s="6"/>
      <c r="L91" s="6"/>
      <c r="M91" s="6"/>
      <c r="N91" s="7"/>
    </row>
    <row r="92" spans="1:14" ht="13.5" thickBot="1">
      <c r="A92" s="151"/>
      <c r="B92" s="152">
        <f>'Plano Geral'!B92</f>
        <v>0</v>
      </c>
      <c r="C92" s="9"/>
      <c r="D92" s="9"/>
      <c r="E92" s="9" t="s">
        <v>39</v>
      </c>
      <c r="F92" s="9"/>
      <c r="G92" s="9"/>
      <c r="H92" s="9"/>
      <c r="I92" s="9"/>
      <c r="J92" s="9"/>
      <c r="K92" s="9"/>
      <c r="L92" s="9"/>
      <c r="M92" s="9"/>
      <c r="N92" s="10"/>
    </row>
    <row r="93" spans="1:14" ht="12.75">
      <c r="A93" s="149"/>
      <c r="B93" s="150">
        <f>'Plano Geral'!B93</f>
        <v>0</v>
      </c>
      <c r="C93" s="6"/>
      <c r="D93" s="6"/>
      <c r="E93" s="6" t="s">
        <v>39</v>
      </c>
      <c r="F93" s="6"/>
      <c r="G93" s="6"/>
      <c r="H93" s="6"/>
      <c r="I93" s="6"/>
      <c r="J93" s="6"/>
      <c r="K93" s="6"/>
      <c r="L93" s="6"/>
      <c r="M93" s="6"/>
      <c r="N93" s="7"/>
    </row>
    <row r="94" spans="1:14" ht="13.5" thickBot="1">
      <c r="A94" s="151"/>
      <c r="B94" s="152">
        <f>'Plano Geral'!B94</f>
        <v>0</v>
      </c>
      <c r="C94" s="9"/>
      <c r="D94" s="9"/>
      <c r="E94" s="9" t="s">
        <v>39</v>
      </c>
      <c r="F94" s="9"/>
      <c r="G94" s="9"/>
      <c r="H94" s="9"/>
      <c r="I94" s="9"/>
      <c r="J94" s="9"/>
      <c r="K94" s="9"/>
      <c r="L94" s="9"/>
      <c r="M94" s="9"/>
      <c r="N94" s="10"/>
    </row>
    <row r="95" spans="1:14" ht="12.75">
      <c r="A95" s="149"/>
      <c r="B95" s="150">
        <f>'Plano Geral'!B95</f>
        <v>0</v>
      </c>
      <c r="C95" s="6"/>
      <c r="D95" s="6"/>
      <c r="E95" s="6" t="s">
        <v>39</v>
      </c>
      <c r="F95" s="6"/>
      <c r="G95" s="6"/>
      <c r="H95" s="6"/>
      <c r="I95" s="6"/>
      <c r="J95" s="6"/>
      <c r="K95" s="6"/>
      <c r="L95" s="6"/>
      <c r="M95" s="6"/>
      <c r="N95" s="7"/>
    </row>
    <row r="96" spans="1:14" ht="13.5" thickBot="1">
      <c r="A96" s="151"/>
      <c r="B96" s="152">
        <f>'Plano Geral'!B96</f>
        <v>0</v>
      </c>
      <c r="C96" s="9"/>
      <c r="D96" s="9"/>
      <c r="E96" s="9" t="s">
        <v>39</v>
      </c>
      <c r="F96" s="9"/>
      <c r="G96" s="9"/>
      <c r="H96" s="9"/>
      <c r="I96" s="9"/>
      <c r="J96" s="9"/>
      <c r="K96" s="9"/>
      <c r="L96" s="9"/>
      <c r="M96" s="9"/>
      <c r="N96" s="10"/>
    </row>
    <row r="97" spans="1:14" ht="12.75">
      <c r="A97" s="149"/>
      <c r="B97" s="150">
        <f>'Plano Geral'!B97</f>
        <v>0</v>
      </c>
      <c r="C97" s="6"/>
      <c r="D97" s="6"/>
      <c r="E97" s="6" t="s">
        <v>39</v>
      </c>
      <c r="F97" s="6"/>
      <c r="G97" s="6"/>
      <c r="H97" s="6"/>
      <c r="I97" s="6"/>
      <c r="J97" s="6"/>
      <c r="K97" s="6"/>
      <c r="L97" s="6"/>
      <c r="M97" s="6"/>
      <c r="N97" s="7"/>
    </row>
    <row r="98" spans="1:14" ht="13.5" thickBot="1">
      <c r="A98" s="151"/>
      <c r="B98" s="152">
        <f>'Plano Geral'!B98</f>
        <v>0</v>
      </c>
      <c r="C98" s="9"/>
      <c r="D98" s="9"/>
      <c r="E98" s="9" t="s">
        <v>39</v>
      </c>
      <c r="F98" s="9"/>
      <c r="G98" s="9"/>
      <c r="H98" s="9"/>
      <c r="I98" s="9"/>
      <c r="J98" s="9"/>
      <c r="K98" s="9"/>
      <c r="L98" s="9"/>
      <c r="M98" s="9"/>
      <c r="N98" s="10"/>
    </row>
    <row r="99" spans="1:14" ht="12.75">
      <c r="A99" s="149"/>
      <c r="B99" s="150">
        <f>'Plano Geral'!B99</f>
        <v>0</v>
      </c>
      <c r="C99" s="6"/>
      <c r="D99" s="6"/>
      <c r="E99" s="6" t="s">
        <v>39</v>
      </c>
      <c r="F99" s="6"/>
      <c r="G99" s="6"/>
      <c r="H99" s="6"/>
      <c r="I99" s="6"/>
      <c r="J99" s="6"/>
      <c r="K99" s="6"/>
      <c r="L99" s="6"/>
      <c r="M99" s="6"/>
      <c r="N99" s="7"/>
    </row>
    <row r="100" spans="1:14" ht="13.5" thickBot="1">
      <c r="A100" s="151"/>
      <c r="B100" s="152">
        <f>'Plano Geral'!B100</f>
        <v>0</v>
      </c>
      <c r="C100" s="9"/>
      <c r="D100" s="9"/>
      <c r="E100" s="9" t="s">
        <v>39</v>
      </c>
      <c r="F100" s="9"/>
      <c r="G100" s="9"/>
      <c r="H100" s="9"/>
      <c r="I100" s="9"/>
      <c r="J100" s="9"/>
      <c r="K100" s="9"/>
      <c r="L100" s="9"/>
      <c r="M100" s="9"/>
      <c r="N100" s="10"/>
    </row>
    <row r="101" spans="1:14" ht="12.75">
      <c r="A101" s="149"/>
      <c r="B101" s="150">
        <f>'Plano Geral'!B101</f>
        <v>0</v>
      </c>
      <c r="C101" s="6"/>
      <c r="D101" s="6"/>
      <c r="E101" s="6" t="s">
        <v>39</v>
      </c>
      <c r="F101" s="6"/>
      <c r="G101" s="6"/>
      <c r="H101" s="6"/>
      <c r="I101" s="6"/>
      <c r="J101" s="6"/>
      <c r="K101" s="6"/>
      <c r="L101" s="6"/>
      <c r="M101" s="6"/>
      <c r="N101" s="7"/>
    </row>
    <row r="102" spans="1:14" ht="13.5" thickBot="1">
      <c r="A102" s="151"/>
      <c r="B102" s="152">
        <f>'Plano Geral'!B102</f>
        <v>0</v>
      </c>
      <c r="C102" s="9"/>
      <c r="D102" s="9"/>
      <c r="E102" s="9" t="s">
        <v>39</v>
      </c>
      <c r="F102" s="9"/>
      <c r="G102" s="9"/>
      <c r="H102" s="9"/>
      <c r="I102" s="9"/>
      <c r="J102" s="9"/>
      <c r="K102" s="9"/>
      <c r="L102" s="9"/>
      <c r="M102" s="9"/>
      <c r="N102" s="10"/>
    </row>
    <row r="103" spans="1:14" ht="12.75">
      <c r="A103" s="149"/>
      <c r="B103" s="150">
        <f>'Plano Geral'!B103</f>
        <v>0</v>
      </c>
      <c r="C103" s="6"/>
      <c r="D103" s="6"/>
      <c r="E103" s="6" t="s">
        <v>39</v>
      </c>
      <c r="F103" s="6"/>
      <c r="G103" s="6"/>
      <c r="H103" s="6"/>
      <c r="I103" s="6"/>
      <c r="J103" s="6"/>
      <c r="K103" s="6"/>
      <c r="L103" s="6"/>
      <c r="M103" s="6"/>
      <c r="N103" s="7"/>
    </row>
    <row r="104" spans="1:14" ht="13.5" thickBot="1">
      <c r="A104" s="151"/>
      <c r="B104" s="152">
        <f>'Plano Geral'!B104</f>
        <v>0</v>
      </c>
      <c r="C104" s="9"/>
      <c r="D104" s="9"/>
      <c r="E104" s="9" t="s">
        <v>39</v>
      </c>
      <c r="F104" s="9"/>
      <c r="G104" s="9"/>
      <c r="H104" s="9"/>
      <c r="I104" s="9"/>
      <c r="J104" s="9"/>
      <c r="K104" s="9"/>
      <c r="L104" s="9"/>
      <c r="M104" s="9"/>
      <c r="N104" s="10"/>
    </row>
    <row r="105" spans="1:14" ht="12.75">
      <c r="A105" s="149"/>
      <c r="B105" s="150">
        <f>'Plano Geral'!B105</f>
        <v>0</v>
      </c>
      <c r="C105" s="6"/>
      <c r="D105" s="6"/>
      <c r="E105" s="6" t="s">
        <v>39</v>
      </c>
      <c r="F105" s="6"/>
      <c r="G105" s="6"/>
      <c r="H105" s="6"/>
      <c r="I105" s="6"/>
      <c r="J105" s="6"/>
      <c r="K105" s="6"/>
      <c r="L105" s="6"/>
      <c r="M105" s="6"/>
      <c r="N105" s="7"/>
    </row>
    <row r="106" spans="1:14" ht="13.5" thickBot="1">
      <c r="A106" s="151"/>
      <c r="B106" s="152">
        <f>'Plano Geral'!B106</f>
        <v>0</v>
      </c>
      <c r="C106" s="9"/>
      <c r="D106" s="9"/>
      <c r="E106" s="9" t="s">
        <v>39</v>
      </c>
      <c r="F106" s="9"/>
      <c r="G106" s="9"/>
      <c r="H106" s="9"/>
      <c r="I106" s="9"/>
      <c r="J106" s="9"/>
      <c r="K106" s="9"/>
      <c r="L106" s="9"/>
      <c r="M106" s="9"/>
      <c r="N106" s="10"/>
    </row>
    <row r="107" spans="1:14" ht="12.75">
      <c r="A107" s="149"/>
      <c r="B107" s="150">
        <f>'Plano Geral'!B107</f>
        <v>0</v>
      </c>
      <c r="C107" s="6"/>
      <c r="D107" s="6"/>
      <c r="E107" s="6" t="s">
        <v>39</v>
      </c>
      <c r="F107" s="6"/>
      <c r="G107" s="6"/>
      <c r="H107" s="6"/>
      <c r="I107" s="6"/>
      <c r="J107" s="6"/>
      <c r="K107" s="6"/>
      <c r="L107" s="6"/>
      <c r="M107" s="6"/>
      <c r="N107" s="7"/>
    </row>
    <row r="108" spans="1:14" ht="13.5" thickBot="1">
      <c r="A108" s="151"/>
      <c r="B108" s="152">
        <f>'Plano Geral'!B108</f>
        <v>0</v>
      </c>
      <c r="C108" s="9"/>
      <c r="D108" s="9"/>
      <c r="E108" s="9" t="s">
        <v>39</v>
      </c>
      <c r="F108" s="9"/>
      <c r="G108" s="9"/>
      <c r="H108" s="9"/>
      <c r="I108" s="9"/>
      <c r="J108" s="9"/>
      <c r="K108" s="9"/>
      <c r="L108" s="9"/>
      <c r="M108" s="9"/>
      <c r="N108" s="10"/>
    </row>
    <row r="109" spans="1:14" ht="12.75">
      <c r="A109" s="149"/>
      <c r="B109" s="150">
        <f>'Plano Geral'!B109</f>
        <v>0</v>
      </c>
      <c r="C109" s="6"/>
      <c r="D109" s="6"/>
      <c r="E109" s="6" t="s">
        <v>39</v>
      </c>
      <c r="F109" s="6"/>
      <c r="G109" s="6"/>
      <c r="H109" s="6"/>
      <c r="I109" s="6"/>
      <c r="J109" s="6"/>
      <c r="K109" s="6"/>
      <c r="L109" s="6"/>
      <c r="M109" s="6"/>
      <c r="N109" s="7"/>
    </row>
    <row r="110" spans="1:14" ht="13.5" thickBot="1">
      <c r="A110" s="151"/>
      <c r="B110" s="152">
        <f>'Plano Geral'!B110</f>
        <v>0</v>
      </c>
      <c r="C110" s="9"/>
      <c r="D110" s="9"/>
      <c r="E110" s="9" t="s">
        <v>39</v>
      </c>
      <c r="F110" s="9"/>
      <c r="G110" s="9"/>
      <c r="H110" s="9"/>
      <c r="I110" s="9"/>
      <c r="J110" s="9"/>
      <c r="K110" s="9"/>
      <c r="L110" s="9"/>
      <c r="M110" s="9"/>
      <c r="N110" s="10"/>
    </row>
    <row r="111" spans="1:14" ht="12.75">
      <c r="A111" s="149"/>
      <c r="B111" s="150">
        <f>'Plano Geral'!B111</f>
        <v>0</v>
      </c>
      <c r="C111" s="6"/>
      <c r="D111" s="6"/>
      <c r="E111" s="6" t="s">
        <v>39</v>
      </c>
      <c r="F111" s="6"/>
      <c r="G111" s="6"/>
      <c r="H111" s="6"/>
      <c r="I111" s="6"/>
      <c r="J111" s="6"/>
      <c r="K111" s="6"/>
      <c r="L111" s="6"/>
      <c r="M111" s="6"/>
      <c r="N111" s="7"/>
    </row>
    <row r="112" spans="1:14" ht="13.5" thickBot="1">
      <c r="A112" s="151"/>
      <c r="B112" s="152">
        <f>'Plano Geral'!B112</f>
        <v>0</v>
      </c>
      <c r="C112" s="144"/>
      <c r="D112" s="144"/>
      <c r="E112" s="144"/>
      <c r="F112" s="144"/>
      <c r="G112" s="144"/>
      <c r="H112" s="144"/>
      <c r="I112" s="144"/>
      <c r="J112" s="144"/>
      <c r="K112" s="144"/>
      <c r="L112" s="144"/>
      <c r="M112" s="144"/>
      <c r="N112" s="145"/>
    </row>
    <row r="113" spans="1:14" ht="12.75">
      <c r="A113" s="149"/>
      <c r="B113" s="150">
        <f>'Plano Geral'!B113</f>
        <v>0</v>
      </c>
      <c r="C113" s="146"/>
      <c r="D113" s="146"/>
      <c r="E113" s="146"/>
      <c r="F113" s="146"/>
      <c r="G113" s="146"/>
      <c r="H113" s="146"/>
      <c r="I113" s="146"/>
      <c r="J113" s="146"/>
      <c r="K113" s="146"/>
      <c r="L113" s="146"/>
      <c r="M113" s="146"/>
      <c r="N113" s="147"/>
    </row>
    <row r="114" spans="1:14" ht="13.5" thickBot="1">
      <c r="A114" s="151"/>
      <c r="B114" s="152">
        <f>'Plano Geral'!B114</f>
        <v>0</v>
      </c>
      <c r="C114" s="144"/>
      <c r="D114" s="144"/>
      <c r="E114" s="144"/>
      <c r="F114" s="144"/>
      <c r="G114" s="144"/>
      <c r="H114" s="144"/>
      <c r="I114" s="144"/>
      <c r="J114" s="144"/>
      <c r="K114" s="144"/>
      <c r="L114" s="144"/>
      <c r="M114" s="144"/>
      <c r="N114" s="145"/>
    </row>
    <row r="115" spans="1:14" ht="12.75">
      <c r="A115" s="149"/>
      <c r="B115" s="150">
        <f>'Plano Geral'!B115</f>
        <v>0</v>
      </c>
      <c r="C115" s="146"/>
      <c r="D115" s="146"/>
      <c r="E115" s="146"/>
      <c r="F115" s="146"/>
      <c r="G115" s="146"/>
      <c r="H115" s="146"/>
      <c r="I115" s="146"/>
      <c r="J115" s="146"/>
      <c r="K115" s="146"/>
      <c r="L115" s="146"/>
      <c r="M115" s="146"/>
      <c r="N115" s="147"/>
    </row>
    <row r="116" spans="1:14" ht="13.5" thickBot="1">
      <c r="A116" s="151"/>
      <c r="B116" s="152">
        <f>'Plano Geral'!B116</f>
        <v>0</v>
      </c>
      <c r="C116" s="144"/>
      <c r="D116" s="144"/>
      <c r="E116" s="144"/>
      <c r="F116" s="144"/>
      <c r="G116" s="144"/>
      <c r="H116" s="144"/>
      <c r="I116" s="144"/>
      <c r="J116" s="144"/>
      <c r="K116" s="144"/>
      <c r="L116" s="144"/>
      <c r="M116" s="144"/>
      <c r="N116" s="145"/>
    </row>
    <row r="117" spans="1:14" ht="12.75">
      <c r="A117" s="149"/>
      <c r="B117" s="150">
        <f>'Plano Geral'!B117</f>
        <v>0</v>
      </c>
      <c r="C117" s="146"/>
      <c r="D117" s="146"/>
      <c r="E117" s="146"/>
      <c r="F117" s="146"/>
      <c r="G117" s="146"/>
      <c r="H117" s="146"/>
      <c r="I117" s="146"/>
      <c r="J117" s="146"/>
      <c r="K117" s="146"/>
      <c r="L117" s="146"/>
      <c r="M117" s="146"/>
      <c r="N117" s="147"/>
    </row>
    <row r="118" spans="1:14" ht="13.5" thickBot="1">
      <c r="A118" s="151"/>
      <c r="B118" s="152">
        <f>'Plano Geral'!B118</f>
        <v>0</v>
      </c>
      <c r="C118" s="144"/>
      <c r="D118" s="144"/>
      <c r="E118" s="144"/>
      <c r="F118" s="144"/>
      <c r="G118" s="144"/>
      <c r="H118" s="144"/>
      <c r="I118" s="144"/>
      <c r="J118" s="144"/>
      <c r="K118" s="144"/>
      <c r="L118" s="144"/>
      <c r="M118" s="144"/>
      <c r="N118" s="145"/>
    </row>
    <row r="119" spans="1:14" ht="12.75">
      <c r="A119" s="149"/>
      <c r="B119" s="150">
        <f>'Plano Geral'!B119</f>
        <v>0</v>
      </c>
      <c r="C119" s="146"/>
      <c r="D119" s="146"/>
      <c r="E119" s="146"/>
      <c r="F119" s="146"/>
      <c r="G119" s="146"/>
      <c r="H119" s="146"/>
      <c r="I119" s="146"/>
      <c r="J119" s="146"/>
      <c r="K119" s="146"/>
      <c r="L119" s="146"/>
      <c r="M119" s="146"/>
      <c r="N119" s="147"/>
    </row>
    <row r="120" spans="1:14" ht="13.5" thickBot="1">
      <c r="A120" s="151"/>
      <c r="B120" s="152">
        <f>'Plano Geral'!B120</f>
        <v>0</v>
      </c>
      <c r="C120" s="144"/>
      <c r="D120" s="144"/>
      <c r="E120" s="144"/>
      <c r="F120" s="144"/>
      <c r="G120" s="144"/>
      <c r="H120" s="144"/>
      <c r="I120" s="144"/>
      <c r="J120" s="144"/>
      <c r="K120" s="144"/>
      <c r="L120" s="144"/>
      <c r="M120" s="144"/>
      <c r="N120" s="145"/>
    </row>
    <row r="121" spans="1:14" ht="12.75">
      <c r="A121" s="149"/>
      <c r="B121" s="150">
        <f>'Plano Geral'!B121</f>
        <v>0</v>
      </c>
      <c r="C121" s="146"/>
      <c r="D121" s="146"/>
      <c r="E121" s="146"/>
      <c r="F121" s="146"/>
      <c r="G121" s="146"/>
      <c r="H121" s="146"/>
      <c r="I121" s="146"/>
      <c r="J121" s="146"/>
      <c r="K121" s="146"/>
      <c r="L121" s="146"/>
      <c r="M121" s="146"/>
      <c r="N121" s="147"/>
    </row>
    <row r="122" spans="1:14" ht="13.5" thickBot="1">
      <c r="A122" s="151"/>
      <c r="B122" s="152">
        <f>'Plano Geral'!B122</f>
        <v>0</v>
      </c>
      <c r="C122" s="144"/>
      <c r="D122" s="144"/>
      <c r="E122" s="144"/>
      <c r="F122" s="144"/>
      <c r="G122" s="144"/>
      <c r="H122" s="144"/>
      <c r="I122" s="144"/>
      <c r="J122" s="144"/>
      <c r="K122" s="144"/>
      <c r="L122" s="144"/>
      <c r="M122" s="144"/>
      <c r="N122" s="145"/>
    </row>
    <row r="123" spans="1:14" ht="12.75">
      <c r="A123" s="149"/>
      <c r="B123" s="150">
        <f>'Plano Geral'!B123</f>
        <v>0</v>
      </c>
      <c r="C123" s="146"/>
      <c r="D123" s="146"/>
      <c r="E123" s="146"/>
      <c r="F123" s="146"/>
      <c r="G123" s="146"/>
      <c r="H123" s="146"/>
      <c r="I123" s="146"/>
      <c r="J123" s="146"/>
      <c r="K123" s="146"/>
      <c r="L123" s="146"/>
      <c r="M123" s="146"/>
      <c r="N123" s="147"/>
    </row>
    <row r="124" spans="1:14" ht="13.5" thickBot="1">
      <c r="A124" s="151"/>
      <c r="B124" s="152">
        <f>'Plano Geral'!B124</f>
        <v>0</v>
      </c>
      <c r="C124" s="144"/>
      <c r="D124" s="144"/>
      <c r="E124" s="144"/>
      <c r="F124" s="144"/>
      <c r="G124" s="144"/>
      <c r="H124" s="144"/>
      <c r="I124" s="144"/>
      <c r="J124" s="144"/>
      <c r="K124" s="144"/>
      <c r="L124" s="144"/>
      <c r="M124" s="144"/>
      <c r="N124" s="145"/>
    </row>
  </sheetData>
  <printOptions/>
  <pageMargins left="0.75" right="0.75" top="1" bottom="1" header="0.492125985" footer="0.492125985"/>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PÃO DE QUEIJO MINEIRO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LUIZ CARLOS</dc:creator>
  <cp:keywords/>
  <dc:description/>
  <cp:lastModifiedBy>Win98</cp:lastModifiedBy>
  <cp:lastPrinted>2003-10-03T20:30:26Z</cp:lastPrinted>
  <dcterms:created xsi:type="dcterms:W3CDTF">1999-08-14T12:52:58Z</dcterms:created>
  <dcterms:modified xsi:type="dcterms:W3CDTF">2004-06-26T13:39:36Z</dcterms:modified>
  <cp:category/>
  <cp:version/>
  <cp:contentType/>
  <cp:contentStatus/>
</cp:coreProperties>
</file>